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cl-file-sv\男女共同参画課\★01 男女共同参画課\★05 女性活躍推進事業\2026女性活躍推進事業\05　／女性応援つながりサポート事業\01　公告・公募要項・選定基準\"/>
    </mc:Choice>
  </mc:AlternateContent>
  <xr:revisionPtr revIDLastSave="0" documentId="13_ncr:1_{EEF12FFA-C17E-4629-9AC3-1E92F033B31F}" xr6:coauthVersionLast="47" xr6:coauthVersionMax="47" xr10:uidLastSave="{00000000-0000-0000-0000-000000000000}"/>
  <bookViews>
    <workbookView xWindow="-108" yWindow="-108" windowWidth="23256" windowHeight="12456" firstSheet="1" activeTab="1" xr2:uid="{00000000-000D-0000-FFFF-FFFF00000000}"/>
  </bookViews>
  <sheets>
    <sheet name="※記載例・必ず確認※内訳書（詳細）" sheetId="13" state="hidden" r:id="rId1"/>
    <sheet name="積算内訳書" sheetId="1" r:id="rId2"/>
    <sheet name="内訳書（詳細）" sheetId="2" r:id="rId3"/>
  </sheets>
  <definedNames>
    <definedName name="_xlnm.Print_Area" localSheetId="2">'内訳書（詳細）'!$A$1:$N$54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62" i="13" l="1"/>
  <c r="N33" i="2"/>
  <c r="N8" i="2"/>
  <c r="L38" i="2"/>
  <c r="N9" i="2" l="1"/>
  <c r="N23" i="2"/>
  <c r="N24" i="2" s="1"/>
  <c r="C12" i="1" s="1"/>
  <c r="L23" i="2"/>
  <c r="N18" i="2"/>
  <c r="N19" i="2" s="1"/>
  <c r="N13" i="2"/>
  <c r="N14" i="2" s="1"/>
  <c r="N11" i="13"/>
  <c r="N16" i="13"/>
  <c r="N22" i="13"/>
  <c r="N28" i="13"/>
  <c r="N35" i="13"/>
  <c r="L13" i="2"/>
  <c r="L48" i="2" l="1"/>
  <c r="N10" i="13"/>
  <c r="L10" i="13"/>
  <c r="N59" i="13"/>
  <c r="N60" i="13" s="1"/>
  <c r="L59" i="13"/>
  <c r="N54" i="13"/>
  <c r="N55" i="13" s="1"/>
  <c r="N49" i="13"/>
  <c r="N50" i="13" s="1"/>
  <c r="L49" i="13"/>
  <c r="N44" i="13"/>
  <c r="N45" i="13" s="1"/>
  <c r="L44" i="13"/>
  <c r="N39" i="13"/>
  <c r="N40" i="13" s="1"/>
  <c r="L39" i="13"/>
  <c r="N34" i="13"/>
  <c r="L34" i="13"/>
  <c r="N33" i="13"/>
  <c r="L33" i="13"/>
  <c r="N32" i="13"/>
  <c r="L32" i="13"/>
  <c r="N27" i="13"/>
  <c r="L27" i="13"/>
  <c r="N26" i="13"/>
  <c r="L26" i="13"/>
  <c r="N21" i="13"/>
  <c r="L21" i="13"/>
  <c r="N20" i="13"/>
  <c r="L20" i="13"/>
  <c r="N15" i="13"/>
  <c r="L15" i="13"/>
  <c r="N9" i="13"/>
  <c r="L9" i="13"/>
  <c r="N8" i="13"/>
  <c r="N5" i="13"/>
  <c r="L5" i="13"/>
  <c r="L43" i="2" l="1"/>
  <c r="L53" i="2"/>
  <c r="N5" i="2"/>
  <c r="N43" i="2" l="1"/>
  <c r="N44" i="2" s="1"/>
  <c r="N53" i="2"/>
  <c r="N54" i="2" s="1"/>
  <c r="N48" i="2"/>
  <c r="N49" i="2" s="1"/>
  <c r="N38" i="2"/>
  <c r="N39" i="2" s="1"/>
  <c r="N34" i="2"/>
  <c r="N28" i="2"/>
  <c r="N29" i="2" s="1"/>
  <c r="L5" i="2"/>
  <c r="C18" i="1" l="1"/>
  <c r="C14" i="1"/>
  <c r="C17" i="1"/>
  <c r="C15" i="1"/>
  <c r="C16" i="1"/>
  <c r="C13" i="1" l="1"/>
  <c r="C11" i="1"/>
  <c r="C10" i="1"/>
  <c r="C9" i="1"/>
  <c r="C19" i="1" l="1"/>
</calcChain>
</file>

<file path=xl/sharedStrings.xml><?xml version="1.0" encoding="utf-8"?>
<sst xmlns="http://schemas.openxmlformats.org/spreadsheetml/2006/main" count="270" uniqueCount="63">
  <si>
    <t>（単位：円）</t>
    <phoneticPr fontId="4"/>
  </si>
  <si>
    <t>計</t>
    <rPh sb="0" eb="1">
      <t>ケイ</t>
    </rPh>
    <phoneticPr fontId="4"/>
  </si>
  <si>
    <t>（単位：円）</t>
    <phoneticPr fontId="1"/>
  </si>
  <si>
    <t>○ 報償費</t>
    <rPh sb="2" eb="4">
      <t>ホウショウ</t>
    </rPh>
    <rPh sb="4" eb="5">
      <t>ヒ</t>
    </rPh>
    <phoneticPr fontId="4"/>
  </si>
  <si>
    <t>○ 旅費</t>
    <rPh sb="2" eb="4">
      <t>リョヒ</t>
    </rPh>
    <phoneticPr fontId="4"/>
  </si>
  <si>
    <t>○ 需用費</t>
    <rPh sb="2" eb="5">
      <t>ジュヨウヒ</t>
    </rPh>
    <phoneticPr fontId="4"/>
  </si>
  <si>
    <t>○ 役務費</t>
    <rPh sb="2" eb="4">
      <t>エキム</t>
    </rPh>
    <rPh sb="4" eb="5">
      <t>ヒ</t>
    </rPh>
    <phoneticPr fontId="4"/>
  </si>
  <si>
    <t>○ 使用料及び賃借料</t>
    <rPh sb="2" eb="5">
      <t>シヨウリョウ</t>
    </rPh>
    <rPh sb="5" eb="6">
      <t>オヨ</t>
    </rPh>
    <rPh sb="7" eb="10">
      <t>チンシャクリョウ</t>
    </rPh>
    <phoneticPr fontId="4"/>
  </si>
  <si>
    <t>○ 備品購入費</t>
    <rPh sb="2" eb="4">
      <t>ビヒン</t>
    </rPh>
    <rPh sb="4" eb="7">
      <t>コウニュウヒ</t>
    </rPh>
    <phoneticPr fontId="4"/>
  </si>
  <si>
    <t>○ 報酬</t>
    <rPh sb="2" eb="4">
      <t>ホウシュウ</t>
    </rPh>
    <phoneticPr fontId="4"/>
  </si>
  <si>
    <t>○ 共済費等</t>
    <rPh sb="2" eb="4">
      <t>キョウサイ</t>
    </rPh>
    <rPh sb="4" eb="5">
      <t>ヒ</t>
    </rPh>
    <rPh sb="5" eb="6">
      <t>トウ</t>
    </rPh>
    <phoneticPr fontId="4"/>
  </si>
  <si>
    <t>合　　　　計</t>
    <rPh sb="0" eb="1">
      <t>ア</t>
    </rPh>
    <rPh sb="5" eb="6">
      <t>ケイ</t>
    </rPh>
    <phoneticPr fontId="1"/>
  </si>
  <si>
    <t>委託料</t>
    <rPh sb="2" eb="3">
      <t>リョウ</t>
    </rPh>
    <phoneticPr fontId="1"/>
  </si>
  <si>
    <t>○ 委託料</t>
    <rPh sb="2" eb="4">
      <t>イタク</t>
    </rPh>
    <rPh sb="4" eb="5">
      <t>リョウ</t>
    </rPh>
    <phoneticPr fontId="4"/>
  </si>
  <si>
    <t>積算内訳書</t>
    <rPh sb="0" eb="2">
      <t>セキサン</t>
    </rPh>
    <rPh sb="2" eb="5">
      <t>ウチワケショ</t>
    </rPh>
    <phoneticPr fontId="1"/>
  </si>
  <si>
    <t>自治体名</t>
    <rPh sb="0" eb="3">
      <t>ジチタイ</t>
    </rPh>
    <rPh sb="3" eb="4">
      <t>メイ</t>
    </rPh>
    <phoneticPr fontId="1"/>
  </si>
  <si>
    <t>金額</t>
    <rPh sb="0" eb="2">
      <t>キンガク</t>
    </rPh>
    <phoneticPr fontId="1"/>
  </si>
  <si>
    <t>積算内訳書（詳細）</t>
    <rPh sb="0" eb="2">
      <t>セキサン</t>
    </rPh>
    <rPh sb="2" eb="5">
      <t>ウチワケショ</t>
    </rPh>
    <rPh sb="6" eb="8">
      <t>ショウサイ</t>
    </rPh>
    <phoneticPr fontId="1"/>
  </si>
  <si>
    <t>内容</t>
    <rPh sb="0" eb="2">
      <t>ナイヨウ</t>
    </rPh>
    <phoneticPr fontId="4"/>
  </si>
  <si>
    <t>積算（単価・員数・日数等）</t>
    <rPh sb="0" eb="2">
      <t>セキサン</t>
    </rPh>
    <rPh sb="3" eb="5">
      <t>タンカ</t>
    </rPh>
    <rPh sb="6" eb="8">
      <t>インスウ</t>
    </rPh>
    <rPh sb="9" eb="11">
      <t>ニッスウ</t>
    </rPh>
    <rPh sb="11" eb="12">
      <t>トウ</t>
    </rPh>
    <phoneticPr fontId="1"/>
  </si>
  <si>
    <t>金額
（税込）</t>
    <rPh sb="0" eb="2">
      <t>キンガク</t>
    </rPh>
    <rPh sb="4" eb="6">
      <t>ゼイコ</t>
    </rPh>
    <phoneticPr fontId="4"/>
  </si>
  <si>
    <t>報酬、給料及び職員手当等</t>
    <phoneticPr fontId="1"/>
  </si>
  <si>
    <t>○ 報酬、給料及び職員手当等</t>
    <phoneticPr fontId="4"/>
  </si>
  <si>
    <t>＠</t>
    <phoneticPr fontId="1"/>
  </si>
  <si>
    <t>×</t>
    <phoneticPr fontId="1"/>
  </si>
  <si>
    <t>事業番号</t>
    <rPh sb="0" eb="4">
      <t>ジギョウバンゴウ</t>
    </rPh>
    <phoneticPr fontId="1"/>
  </si>
  <si>
    <t>報償費</t>
    <phoneticPr fontId="1"/>
  </si>
  <si>
    <t>旅費</t>
    <phoneticPr fontId="1"/>
  </si>
  <si>
    <t>需用費</t>
    <phoneticPr fontId="1"/>
  </si>
  <si>
    <t>役務費</t>
    <phoneticPr fontId="1"/>
  </si>
  <si>
    <t>使用料及び賃借料</t>
    <phoneticPr fontId="1"/>
  </si>
  <si>
    <t>備品購入費</t>
    <phoneticPr fontId="1"/>
  </si>
  <si>
    <t>報酬</t>
    <phoneticPr fontId="1"/>
  </si>
  <si>
    <t>共済費等</t>
    <phoneticPr fontId="1"/>
  </si>
  <si>
    <t>円</t>
    <rPh sb="0" eb="1">
      <t>エン</t>
    </rPh>
    <phoneticPr fontId="1"/>
  </si>
  <si>
    <t>日</t>
    <rPh sb="0" eb="1">
      <t>ニチ</t>
    </rPh>
    <phoneticPr fontId="1"/>
  </si>
  <si>
    <t>回</t>
    <rPh sb="0" eb="1">
      <t>カイ</t>
    </rPh>
    <phoneticPr fontId="1"/>
  </si>
  <si>
    <t>式</t>
    <rPh sb="0" eb="1">
      <t>シキ</t>
    </rPh>
    <phoneticPr fontId="1"/>
  </si>
  <si>
    <t>担当者人件費</t>
    <rPh sb="0" eb="3">
      <t>タントウシャ</t>
    </rPh>
    <rPh sb="3" eb="6">
      <t>ジンケンヒ</t>
    </rPh>
    <phoneticPr fontId="1"/>
  </si>
  <si>
    <t>時間</t>
    <rPh sb="0" eb="2">
      <t>ジカン</t>
    </rPh>
    <phoneticPr fontId="1"/>
  </si>
  <si>
    <t>託児スタッフ報酬</t>
    <rPh sb="0" eb="2">
      <t>タクジ</t>
    </rPh>
    <rPh sb="6" eb="8">
      <t>ホウシュウ</t>
    </rPh>
    <phoneticPr fontId="1"/>
  </si>
  <si>
    <t>講師謝金</t>
    <rPh sb="0" eb="2">
      <t>コウシ</t>
    </rPh>
    <rPh sb="2" eb="4">
      <t>シャキン</t>
    </rPh>
    <phoneticPr fontId="1"/>
  </si>
  <si>
    <t>駐車場代</t>
    <rPh sb="0" eb="4">
      <t>チュウシャジョウダイ</t>
    </rPh>
    <phoneticPr fontId="1"/>
  </si>
  <si>
    <t>レンタカー代</t>
    <rPh sb="5" eb="6">
      <t>ダイ</t>
    </rPh>
    <phoneticPr fontId="1"/>
  </si>
  <si>
    <t>運営経費（アドレス取得）</t>
    <rPh sb="0" eb="4">
      <t>ウンエイケイヒ</t>
    </rPh>
    <rPh sb="9" eb="11">
      <t>シュトク</t>
    </rPh>
    <phoneticPr fontId="1"/>
  </si>
  <si>
    <t>チラシデザイン費</t>
    <rPh sb="7" eb="8">
      <t>ヒ</t>
    </rPh>
    <phoneticPr fontId="1"/>
  </si>
  <si>
    <t>チラシ印刷費</t>
    <rPh sb="3" eb="6">
      <t>インサツヒ</t>
    </rPh>
    <phoneticPr fontId="1"/>
  </si>
  <si>
    <t>事務用品購入費</t>
    <rPh sb="0" eb="4">
      <t>ジムヨウヒン</t>
    </rPh>
    <rPh sb="4" eb="7">
      <t>コウニュウヒ</t>
    </rPh>
    <phoneticPr fontId="1"/>
  </si>
  <si>
    <t>非常勤職員報酬</t>
    <rPh sb="0" eb="5">
      <t>ヒジョウキンショクイン</t>
    </rPh>
    <rPh sb="5" eb="7">
      <t>ホウシュウ</t>
    </rPh>
    <phoneticPr fontId="1"/>
  </si>
  <si>
    <t>損害保険料</t>
    <rPh sb="0" eb="2">
      <t>ソンガイ</t>
    </rPh>
    <rPh sb="2" eb="5">
      <t>ホケンリョウ</t>
    </rPh>
    <phoneticPr fontId="1"/>
  </si>
  <si>
    <t>講師旅費（名古屋～東京往復）</t>
    <rPh sb="0" eb="4">
      <t>コウシリョヒ</t>
    </rPh>
    <rPh sb="5" eb="8">
      <t>ナゴヤ</t>
    </rPh>
    <rPh sb="9" eb="11">
      <t>トウキョウ</t>
    </rPh>
    <rPh sb="11" eb="13">
      <t>オウフク</t>
    </rPh>
    <phoneticPr fontId="1"/>
  </si>
  <si>
    <t>運営経費（通信費）</t>
    <rPh sb="0" eb="4">
      <t>ウンエイケイヒ</t>
    </rPh>
    <rPh sb="5" eb="8">
      <t>ツウシンヒ</t>
    </rPh>
    <phoneticPr fontId="1"/>
  </si>
  <si>
    <t>運営経費
（相談員増による電話回線開設分）</t>
    <rPh sb="0" eb="4">
      <t>ウンエイケイヒ</t>
    </rPh>
    <rPh sb="6" eb="9">
      <t>ソウダンイン</t>
    </rPh>
    <rPh sb="9" eb="10">
      <t>ゾウ</t>
    </rPh>
    <rPh sb="13" eb="15">
      <t>デンワ</t>
    </rPh>
    <rPh sb="15" eb="17">
      <t>カイセン</t>
    </rPh>
    <rPh sb="17" eb="19">
      <t>カイセツ</t>
    </rPh>
    <rPh sb="19" eb="20">
      <t>ブン</t>
    </rPh>
    <phoneticPr fontId="1"/>
  </si>
  <si>
    <t>NPO法人委託費</t>
    <rPh sb="3" eb="5">
      <t>ホウジン</t>
    </rPh>
    <rPh sb="5" eb="8">
      <t>イタクヒ</t>
    </rPh>
    <phoneticPr fontId="1"/>
  </si>
  <si>
    <t>計</t>
  </si>
  <si>
    <t>費　目</t>
    <rPh sb="0" eb="1">
      <t>ヒ</t>
    </rPh>
    <rPh sb="2" eb="3">
      <t>メ</t>
    </rPh>
    <phoneticPr fontId="1"/>
  </si>
  <si>
    <t>合　計</t>
    <phoneticPr fontId="1"/>
  </si>
  <si>
    <t>（様式６－１）</t>
    <rPh sb="1" eb="3">
      <t>ヨウシキ</t>
    </rPh>
    <phoneticPr fontId="1"/>
  </si>
  <si>
    <t>※「積算内訳書（詳細）」の数値とリンクしています。</t>
    <rPh sb="2" eb="4">
      <t>セキサン</t>
    </rPh>
    <rPh sb="4" eb="7">
      <t>ウチワケショ</t>
    </rPh>
    <rPh sb="8" eb="10">
      <t>ショウサイ</t>
    </rPh>
    <rPh sb="13" eb="15">
      <t>スウチ</t>
    </rPh>
    <phoneticPr fontId="1"/>
  </si>
  <si>
    <r>
      <rPr>
        <b/>
        <sz val="18"/>
        <color theme="1"/>
        <rFont val="ＭＳ Ｐゴシック"/>
        <family val="3"/>
        <charset val="128"/>
      </rPr>
      <t>［報償費について］</t>
    </r>
    <r>
      <rPr>
        <sz val="11"/>
        <rFont val="ＭＳ Ｐゴシック"/>
        <family val="3"/>
        <charset val="128"/>
      </rPr>
      <t xml:space="preserve">
</t>
    </r>
    <r>
      <rPr>
        <sz val="14"/>
        <rFont val="ＭＳ Ｐゴシック"/>
        <family val="3"/>
        <charset val="128"/>
      </rPr>
      <t>■報償費は、複数回分をまとめるのではなく、1回分の金額がわかるようにしてください。</t>
    </r>
    <r>
      <rPr>
        <sz val="11"/>
        <rFont val="ＭＳ Ｐゴシック"/>
        <family val="3"/>
        <charset val="128"/>
      </rPr>
      <t>（「一式」不可）</t>
    </r>
    <rPh sb="1" eb="4">
      <t>ホウショウヒ</t>
    </rPh>
    <rPh sb="32" eb="33">
      <t>カイ</t>
    </rPh>
    <rPh sb="33" eb="34">
      <t>ブン</t>
    </rPh>
    <rPh sb="35" eb="37">
      <t>キンガク</t>
    </rPh>
    <rPh sb="53" eb="55">
      <t>イッシキ</t>
    </rPh>
    <rPh sb="56" eb="58">
      <t>フカ</t>
    </rPh>
    <phoneticPr fontId="1"/>
  </si>
  <si>
    <t>令和８年度　鳥取市女性応援つながりサポート事業　積算内訳書（詳細）</t>
    <rPh sb="11" eb="13">
      <t>オウエン</t>
    </rPh>
    <phoneticPr fontId="1"/>
  </si>
  <si>
    <t>令和８年度　鳥取市女性応援つながりサポート育成事業</t>
    <rPh sb="0" eb="2">
      <t>レイワ</t>
    </rPh>
    <rPh sb="3" eb="5">
      <t>ネンド</t>
    </rPh>
    <rPh sb="6" eb="11">
      <t>トットリシジョセイ</t>
    </rPh>
    <rPh sb="11" eb="13">
      <t>オウエン</t>
    </rPh>
    <rPh sb="21" eb="23">
      <t>イクセイ</t>
    </rPh>
    <rPh sb="23" eb="25">
      <t>ジギョウ</t>
    </rPh>
    <phoneticPr fontId="1"/>
  </si>
  <si>
    <t>（様式６－２）</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</si>
</sst>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Red]#,##0"/>
    <numFmt numFmtId="177" formatCode="#,##0.0;[Red]#,##0.0"/>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14"/>
      <name val="ＭＳ Ｐゴシック"/>
      <family val="3"/>
      <charset val="128"/>
    </font>
    <font>
      <sz val="6"/>
      <name val="ＭＳ Ｐゴシック"/>
      <family val="3"/>
      <charset val="128"/>
    </font>
    <font>
      <sz val="12"/>
      <name val="ＭＳ Ｐゴシック"/>
      <family val="3"/>
      <charset val="128"/>
    </font>
    <font>
      <u/>
      <sz val="12"/>
      <name val="ＭＳ Ｐゴシック"/>
      <family val="3"/>
      <charset val="128"/>
    </font>
    <font>
      <sz val="14"/>
      <name val="ＭＳ Ｐゴシック"/>
      <family val="3"/>
      <charset val="128"/>
    </font>
    <font>
      <sz val="11"/>
      <color theme="1"/>
      <name val="ＭＳ Ｐゴシック"/>
      <family val="2"/>
      <charset val="128"/>
      <scheme val="minor"/>
    </font>
    <font>
      <b/>
      <sz val="18"/>
      <color theme="1"/>
      <name val="ＭＳ Ｐゴシック"/>
      <family val="3"/>
      <charset val="128"/>
    </font>
    <font>
      <b/>
      <sz val="14"/>
      <color rgb="FF000000"/>
      <name val="ＭＳ Ｐゴシック"/>
      <family val="3"/>
      <charset val="128"/>
    </font>
    <font>
      <sz val="12"/>
      <color theme="1"/>
      <name val="ＭＳ 明朝"/>
      <family val="1"/>
      <charset val="128"/>
    </font>
    <font>
      <sz val="12"/>
      <name val="ＭＳ 明朝"/>
      <family val="1"/>
      <charset val="128"/>
    </font>
    <font>
      <b/>
      <sz val="12"/>
      <name val="ＭＳ 明朝"/>
      <family val="1"/>
      <charset val="128"/>
    </font>
    <font>
      <u/>
      <sz val="12"/>
      <name val="ＭＳ 明朝"/>
      <family val="1"/>
      <charset val="128"/>
    </font>
    <font>
      <sz val="10"/>
      <color theme="1"/>
      <name val="ＭＳ 明朝"/>
      <family val="1"/>
      <charset val="128"/>
    </font>
    <font>
      <sz val="10"/>
      <name val="ＭＳ 明朝"/>
      <family val="1"/>
      <charset val="128"/>
    </font>
    <font>
      <sz val="12"/>
      <color rgb="FFFF0000"/>
      <name val="ＭＳ 明朝"/>
      <family val="1"/>
      <charset val="128"/>
    </font>
  </fonts>
  <fills count="7">
    <fill>
      <patternFill patternType="none"/>
    </fill>
    <fill>
      <patternFill patternType="gray125"/>
    </fill>
    <fill>
      <patternFill patternType="solid">
        <fgColor theme="0" tint="-0.49998474074526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E1E1"/>
        <bgColor indexed="64"/>
      </patternFill>
    </fill>
    <fill>
      <patternFill patternType="solid">
        <fgColor theme="8" tint="0.79998168889431442"/>
        <bgColor indexed="64"/>
      </patternFill>
    </fill>
  </fills>
  <borders count="24">
    <border>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theme="1"/>
      </bottom>
      <diagonal/>
    </border>
    <border diagonalUp="1">
      <left style="thin">
        <color indexed="64"/>
      </left>
      <right/>
      <top style="thin">
        <color indexed="64"/>
      </top>
      <bottom style="thin">
        <color theme="1"/>
      </bottom>
      <diagonal style="thin">
        <color indexed="64"/>
      </diagonal>
    </border>
    <border diagonalUp="1">
      <left/>
      <right/>
      <top style="thin">
        <color indexed="64"/>
      </top>
      <bottom style="thin">
        <color theme="1"/>
      </bottom>
      <diagonal style="thin">
        <color indexed="64"/>
      </diagonal>
    </border>
  </borders>
  <cellStyleXfs count="3">
    <xf numFmtId="0" fontId="0" fillId="0" borderId="0">
      <alignment vertical="center"/>
    </xf>
    <xf numFmtId="0" fontId="2" fillId="0" borderId="0"/>
    <xf numFmtId="38" fontId="8" fillId="0" borderId="0" applyFont="0" applyFill="0" applyBorder="0" applyAlignment="0" applyProtection="0">
      <alignment vertical="center"/>
    </xf>
  </cellStyleXfs>
  <cellXfs count="92">
    <xf numFmtId="0" fontId="0" fillId="0" borderId="0" xfId="0">
      <alignment vertical="center"/>
    </xf>
    <xf numFmtId="0" fontId="2" fillId="2" borderId="0" xfId="1" applyFill="1"/>
    <xf numFmtId="0" fontId="2" fillId="0" borderId="0" xfId="1"/>
    <xf numFmtId="0" fontId="2" fillId="0" borderId="0" xfId="1" applyAlignment="1">
      <alignment vertical="center"/>
    </xf>
    <xf numFmtId="0" fontId="2" fillId="0" borderId="3" xfId="1" applyBorder="1" applyAlignment="1">
      <alignment horizontal="center" vertical="center" wrapText="1"/>
    </xf>
    <xf numFmtId="0" fontId="2" fillId="0" borderId="0" xfId="1" applyAlignment="1">
      <alignment horizontal="center"/>
    </xf>
    <xf numFmtId="0" fontId="3" fillId="0" borderId="0" xfId="1" applyFont="1" applyAlignment="1">
      <alignment horizontal="center" vertical="center"/>
    </xf>
    <xf numFmtId="0" fontId="6" fillId="0" borderId="0" xfId="1" applyFont="1" applyAlignment="1">
      <alignment horizontal="left" vertical="center"/>
    </xf>
    <xf numFmtId="0" fontId="2" fillId="0" borderId="1" xfId="1" applyBorder="1"/>
    <xf numFmtId="0" fontId="5" fillId="0" borderId="6" xfId="1" applyFont="1" applyBorder="1" applyAlignment="1">
      <alignment horizontal="left" vertical="center"/>
    </xf>
    <xf numFmtId="0" fontId="2" fillId="0" borderId="6" xfId="1" applyBorder="1" applyAlignment="1">
      <alignment vertical="center"/>
    </xf>
    <xf numFmtId="38" fontId="2" fillId="0" borderId="6" xfId="2" applyFont="1" applyFill="1" applyBorder="1" applyAlignment="1">
      <alignment horizontal="right" vertical="center"/>
    </xf>
    <xf numFmtId="38" fontId="2" fillId="0" borderId="8" xfId="2" applyFont="1" applyFill="1" applyBorder="1" applyAlignment="1">
      <alignment horizontal="right" vertical="center"/>
    </xf>
    <xf numFmtId="38" fontId="3" fillId="0" borderId="0" xfId="2" applyFont="1" applyFill="1" applyAlignment="1">
      <alignment horizontal="right" vertical="center"/>
    </xf>
    <xf numFmtId="38" fontId="2" fillId="0" borderId="0" xfId="2" applyFont="1" applyFill="1" applyAlignment="1">
      <alignment horizontal="right"/>
    </xf>
    <xf numFmtId="38" fontId="2" fillId="0" borderId="1" xfId="2" applyFont="1" applyFill="1" applyBorder="1" applyAlignment="1">
      <alignment horizontal="right"/>
    </xf>
    <xf numFmtId="38" fontId="2" fillId="0" borderId="0" xfId="2" applyFont="1" applyFill="1" applyBorder="1" applyAlignment="1">
      <alignment horizontal="right"/>
    </xf>
    <xf numFmtId="38" fontId="2" fillId="0" borderId="3" xfId="2" applyFont="1" applyFill="1" applyBorder="1" applyAlignment="1">
      <alignment horizontal="center" vertical="center" wrapText="1"/>
    </xf>
    <xf numFmtId="38" fontId="2" fillId="0" borderId="3" xfId="2" applyFont="1" applyFill="1" applyBorder="1" applyAlignment="1" applyProtection="1">
      <alignment horizontal="right" vertical="center"/>
    </xf>
    <xf numFmtId="0" fontId="2" fillId="0" borderId="3" xfId="1" applyBorder="1" applyAlignment="1" applyProtection="1">
      <alignment horizontal="left" vertical="center"/>
      <protection locked="0"/>
    </xf>
    <xf numFmtId="176" fontId="2" fillId="3" borderId="9" xfId="1" applyNumberFormat="1" applyFill="1" applyBorder="1" applyAlignment="1" applyProtection="1">
      <alignment horizontal="left" vertical="center"/>
      <protection locked="0"/>
    </xf>
    <xf numFmtId="0" fontId="2" fillId="0" borderId="9" xfId="1" applyBorder="1" applyAlignment="1" applyProtection="1">
      <alignment horizontal="left" vertical="center"/>
      <protection locked="0"/>
    </xf>
    <xf numFmtId="177" fontId="2" fillId="3" borderId="9" xfId="1" applyNumberFormat="1" applyFill="1" applyBorder="1" applyAlignment="1" applyProtection="1">
      <alignment horizontal="left" vertical="center"/>
      <protection locked="0"/>
    </xf>
    <xf numFmtId="0" fontId="2" fillId="0" borderId="2" xfId="1" applyBorder="1" applyAlignment="1" applyProtection="1">
      <alignment horizontal="left" vertical="center"/>
      <protection locked="0"/>
    </xf>
    <xf numFmtId="0" fontId="7" fillId="0" borderId="6" xfId="1" applyFont="1" applyBorder="1" applyAlignment="1" applyProtection="1">
      <alignment horizontal="left" vertical="center"/>
      <protection locked="0"/>
    </xf>
    <xf numFmtId="0" fontId="7" fillId="0" borderId="6" xfId="1" applyFont="1" applyBorder="1" applyAlignment="1" applyProtection="1">
      <alignment horizontal="right"/>
      <protection locked="0"/>
    </xf>
    <xf numFmtId="0" fontId="3" fillId="0" borderId="6"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38" fontId="3" fillId="0" borderId="6" xfId="2" applyFont="1" applyFill="1" applyBorder="1" applyAlignment="1" applyProtection="1">
      <alignment horizontal="right" vertical="center"/>
      <protection locked="0"/>
    </xf>
    <xf numFmtId="0" fontId="2" fillId="0" borderId="0" xfId="1" applyProtection="1">
      <protection locked="0"/>
    </xf>
    <xf numFmtId="0" fontId="2" fillId="0" borderId="7" xfId="1" applyBorder="1" applyAlignment="1" applyProtection="1">
      <alignment horizontal="left" vertical="center"/>
      <protection locked="0"/>
    </xf>
    <xf numFmtId="0" fontId="2" fillId="0" borderId="3" xfId="1" applyBorder="1" applyAlignment="1" applyProtection="1">
      <alignment horizontal="center" vertical="center"/>
      <protection locked="0"/>
    </xf>
    <xf numFmtId="0" fontId="2" fillId="0" borderId="1" xfId="1" applyBorder="1" applyProtection="1">
      <protection locked="0"/>
    </xf>
    <xf numFmtId="38" fontId="2" fillId="0" borderId="1" xfId="2" applyFont="1" applyFill="1" applyBorder="1" applyAlignment="1" applyProtection="1">
      <alignment horizontal="right"/>
      <protection locked="0"/>
    </xf>
    <xf numFmtId="0" fontId="2" fillId="4" borderId="9" xfId="1" applyFill="1" applyBorder="1" applyAlignment="1" applyProtection="1">
      <alignment horizontal="left" vertical="center"/>
      <protection locked="0"/>
    </xf>
    <xf numFmtId="0" fontId="2" fillId="4" borderId="9" xfId="1" applyFill="1" applyBorder="1" applyAlignment="1">
      <alignment horizontal="left" vertical="center"/>
    </xf>
    <xf numFmtId="0" fontId="7" fillId="0" borderId="0" xfId="1" applyFont="1" applyAlignment="1" applyProtection="1">
      <alignment vertical="center"/>
      <protection locked="0"/>
    </xf>
    <xf numFmtId="38" fontId="2" fillId="5" borderId="3" xfId="2" applyFont="1" applyFill="1" applyBorder="1" applyAlignment="1" applyProtection="1">
      <alignment horizontal="right" vertical="center"/>
    </xf>
    <xf numFmtId="0" fontId="2" fillId="5" borderId="3" xfId="1" applyFill="1" applyBorder="1" applyAlignment="1" applyProtection="1">
      <alignment horizontal="left" vertical="center" wrapText="1"/>
      <protection locked="0"/>
    </xf>
    <xf numFmtId="0" fontId="2" fillId="5" borderId="3" xfId="1" applyFill="1" applyBorder="1" applyAlignment="1" applyProtection="1">
      <alignment horizontal="left" vertical="center"/>
      <protection locked="0"/>
    </xf>
    <xf numFmtId="38" fontId="2" fillId="0" borderId="0" xfId="2" applyFont="1" applyFill="1" applyBorder="1" applyAlignment="1" applyProtection="1">
      <alignment horizontal="right" vertical="center"/>
    </xf>
    <xf numFmtId="0" fontId="2" fillId="0" borderId="0" xfId="1" applyAlignment="1" applyProtection="1">
      <alignment horizontal="center" vertical="center"/>
      <protection locked="0"/>
    </xf>
    <xf numFmtId="0" fontId="2" fillId="0" borderId="21" xfId="1" applyBorder="1" applyAlignment="1" applyProtection="1">
      <alignment horizontal="center" vertical="center"/>
      <protection locked="0"/>
    </xf>
    <xf numFmtId="38" fontId="2" fillId="0" borderId="21" xfId="2" applyFont="1" applyFill="1" applyBorder="1" applyAlignment="1" applyProtection="1">
      <alignment horizontal="right" vertical="center"/>
    </xf>
    <xf numFmtId="38" fontId="2" fillId="6" borderId="3" xfId="2" applyFont="1" applyFill="1" applyBorder="1" applyAlignment="1" applyProtection="1">
      <alignment horizontal="right" vertical="center"/>
    </xf>
    <xf numFmtId="0" fontId="11" fillId="0" borderId="0" xfId="0" applyFont="1">
      <alignment vertical="center"/>
    </xf>
    <xf numFmtId="38" fontId="11" fillId="0" borderId="0" xfId="2" applyFont="1">
      <alignment vertical="center"/>
    </xf>
    <xf numFmtId="0" fontId="12" fillId="0" borderId="0" xfId="1" applyFont="1" applyAlignment="1">
      <alignment horizontal="center" vertical="center" shrinkToFit="1"/>
    </xf>
    <xf numFmtId="38" fontId="12" fillId="0" borderId="0" xfId="2" applyFont="1" applyFill="1" applyBorder="1" applyAlignment="1">
      <alignment horizontal="left" vertical="center"/>
    </xf>
    <xf numFmtId="0" fontId="12" fillId="0" borderId="0" xfId="1" applyFont="1"/>
    <xf numFmtId="0" fontId="14" fillId="0" borderId="0" xfId="1" applyFont="1" applyAlignment="1">
      <alignment horizontal="left" vertical="center"/>
    </xf>
    <xf numFmtId="38" fontId="12" fillId="0" borderId="0" xfId="2" applyFont="1" applyFill="1" applyAlignment="1">
      <alignment horizontal="right"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11" fillId="0" borderId="3" xfId="0" applyFont="1" applyBorder="1" applyAlignment="1">
      <alignment horizontal="left" vertical="center" indent="1"/>
    </xf>
    <xf numFmtId="0" fontId="11" fillId="0" borderId="3" xfId="0" applyFont="1" applyBorder="1">
      <alignment vertical="center"/>
    </xf>
    <xf numFmtId="38" fontId="11" fillId="0" borderId="3" xfId="2" applyFont="1" applyBorder="1">
      <alignment vertical="center"/>
    </xf>
    <xf numFmtId="38" fontId="11" fillId="0" borderId="0" xfId="2" applyFont="1" applyBorder="1">
      <alignment vertical="center"/>
    </xf>
    <xf numFmtId="0" fontId="15" fillId="0" borderId="0" xfId="0" applyFont="1">
      <alignment vertical="center"/>
    </xf>
    <xf numFmtId="0" fontId="12" fillId="0" borderId="0" xfId="1" applyFont="1" applyAlignment="1">
      <alignment horizontal="center" vertical="center"/>
    </xf>
    <xf numFmtId="38" fontId="12" fillId="0" borderId="0" xfId="2" applyFont="1" applyFill="1" applyAlignment="1">
      <alignment horizontal="center" vertical="center"/>
    </xf>
    <xf numFmtId="0" fontId="17" fillId="0" borderId="0" xfId="0" applyFont="1">
      <alignment vertical="center"/>
    </xf>
    <xf numFmtId="38" fontId="17" fillId="0" borderId="0" xfId="2" applyFont="1">
      <alignment vertical="center"/>
    </xf>
    <xf numFmtId="0" fontId="16" fillId="0" borderId="0" xfId="0" applyFont="1" applyAlignment="1">
      <alignment horizontal="center" vertical="center"/>
    </xf>
    <xf numFmtId="0" fontId="12" fillId="0" borderId="0" xfId="1" applyFont="1" applyAlignment="1">
      <alignment horizontal="center" vertical="center" shrinkToFit="1"/>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3" fillId="0" borderId="0" xfId="1" applyFont="1" applyAlignment="1">
      <alignment horizontal="center" vertical="center" shrinkToFit="1"/>
    </xf>
    <xf numFmtId="0" fontId="2" fillId="0" borderId="10" xfId="1" applyBorder="1" applyAlignment="1" applyProtection="1">
      <alignment horizontal="center" vertical="center"/>
      <protection locked="0"/>
    </xf>
    <xf numFmtId="0" fontId="2" fillId="0" borderId="11" xfId="1" applyBorder="1" applyAlignment="1" applyProtection="1">
      <alignment horizontal="center" vertical="center"/>
      <protection locked="0"/>
    </xf>
    <xf numFmtId="0" fontId="2" fillId="0" borderId="4" xfId="1" applyBorder="1" applyAlignment="1">
      <alignment horizontal="center" vertical="center"/>
    </xf>
    <xf numFmtId="0" fontId="2" fillId="0" borderId="12" xfId="1" applyBorder="1" applyAlignment="1">
      <alignment horizontal="center" vertical="center"/>
    </xf>
    <xf numFmtId="0" fontId="2" fillId="0" borderId="5" xfId="1" applyBorder="1" applyAlignment="1">
      <alignment horizontal="center" vertical="center"/>
    </xf>
    <xf numFmtId="0" fontId="2" fillId="0" borderId="7" xfId="1" applyBorder="1" applyAlignment="1">
      <alignment horizontal="center" vertical="center" shrinkToFit="1"/>
    </xf>
    <xf numFmtId="0" fontId="2" fillId="0" borderId="9" xfId="1" applyBorder="1" applyAlignment="1">
      <alignment horizontal="center" vertical="center" shrinkToFit="1"/>
    </xf>
    <xf numFmtId="0" fontId="2" fillId="0" borderId="2" xfId="1" applyBorder="1" applyAlignment="1">
      <alignment horizontal="center" vertical="center" shrinkToFit="1"/>
    </xf>
    <xf numFmtId="0" fontId="3" fillId="0" borderId="0" xfId="1" applyFont="1" applyAlignment="1">
      <alignment horizontal="center" vertical="center"/>
    </xf>
    <xf numFmtId="0" fontId="2" fillId="5" borderId="7" xfId="1" applyFill="1" applyBorder="1" applyAlignment="1">
      <alignment horizontal="center" vertical="center" shrinkToFit="1"/>
    </xf>
    <xf numFmtId="0" fontId="2" fillId="5" borderId="9" xfId="1" applyFill="1" applyBorder="1" applyAlignment="1">
      <alignment horizontal="center" vertical="center" shrinkToFit="1"/>
    </xf>
    <xf numFmtId="0" fontId="2" fillId="5" borderId="2" xfId="1" applyFill="1" applyBorder="1" applyAlignment="1">
      <alignment horizontal="center" vertical="center" shrinkToFit="1"/>
    </xf>
    <xf numFmtId="0" fontId="3" fillId="0" borderId="0" xfId="1" applyFont="1" applyAlignment="1" applyProtection="1">
      <alignment horizontal="center" vertical="center"/>
      <protection locked="0"/>
    </xf>
    <xf numFmtId="0" fontId="2" fillId="0" borderId="22" xfId="1" applyBorder="1" applyAlignment="1" applyProtection="1">
      <alignment horizontal="center" vertical="center"/>
      <protection locked="0"/>
    </xf>
    <xf numFmtId="0" fontId="2" fillId="0" borderId="23" xfId="1" applyBorder="1" applyAlignment="1" applyProtection="1">
      <alignment horizontal="center" vertical="center"/>
      <protection locked="0"/>
    </xf>
    <xf numFmtId="0" fontId="2" fillId="0" borderId="13" xfId="1" applyBorder="1" applyAlignment="1">
      <alignment horizontal="left" vertical="center" wrapText="1"/>
    </xf>
    <xf numFmtId="0" fontId="2" fillId="0" borderId="14" xfId="1" applyBorder="1" applyAlignment="1">
      <alignment horizontal="left" vertical="center" wrapText="1"/>
    </xf>
    <xf numFmtId="0" fontId="2" fillId="0" borderId="15" xfId="1" applyBorder="1" applyAlignment="1">
      <alignment horizontal="left" vertical="center" wrapText="1"/>
    </xf>
    <xf numFmtId="0" fontId="2" fillId="0" borderId="16" xfId="1" applyBorder="1" applyAlignment="1">
      <alignment horizontal="left" vertical="center" wrapText="1"/>
    </xf>
    <xf numFmtId="0" fontId="2" fillId="0" borderId="0" xfId="1" applyAlignment="1">
      <alignment horizontal="left" vertical="center" wrapText="1"/>
    </xf>
    <xf numFmtId="0" fontId="2" fillId="0" borderId="17" xfId="1" applyBorder="1" applyAlignment="1">
      <alignment horizontal="left" vertical="center" wrapText="1"/>
    </xf>
    <xf numFmtId="0" fontId="2" fillId="0" borderId="18" xfId="1" applyBorder="1" applyAlignment="1">
      <alignment horizontal="left" vertical="center" wrapText="1"/>
    </xf>
    <xf numFmtId="0" fontId="2" fillId="0" borderId="19" xfId="1" applyBorder="1" applyAlignment="1">
      <alignment horizontal="left" vertical="center" wrapText="1"/>
    </xf>
    <xf numFmtId="0" fontId="2" fillId="0" borderId="20" xfId="1" applyBorder="1" applyAlignment="1">
      <alignment horizontal="left" vertical="center" wrapText="1"/>
    </xf>
  </cellXfs>
  <cellStyles count="3">
    <cellStyle name="桁区切り" xfId="2" builtinId="6"/>
    <cellStyle name="標準" xfId="0" builtinId="0"/>
    <cellStyle name="標準 2" xfId="1" xr:uid="{00000000-0005-0000-0000-000002000000}"/>
  </cellStyles>
  <dxfs count="4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theme="0" tint="-0.14996795556505021"/>
        </patternFill>
      </fill>
    </dxf>
    <dxf>
      <fill>
        <patternFill>
          <bgColor rgb="FFD9D9D9"/>
        </patternFill>
      </fill>
    </dxf>
    <dxf>
      <fill>
        <patternFill>
          <bgColor theme="0" tint="-0.1499679555650502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D9D9D9"/>
        </patternFill>
      </fill>
    </dxf>
    <dxf>
      <fill>
        <patternFill>
          <bgColor theme="0" tint="-0.14996795556505021"/>
        </patternFill>
      </fill>
    </dxf>
    <dxf>
      <fill>
        <patternFill>
          <bgColor rgb="FFD9D9D9"/>
        </patternFill>
      </fill>
    </dxf>
    <dxf>
      <fill>
        <patternFill>
          <bgColor theme="0" tint="-0.14996795556505021"/>
        </patternFill>
      </fill>
    </dxf>
    <dxf>
      <fill>
        <patternFill>
          <bgColor rgb="FFD9D9D9"/>
        </patternFill>
      </fill>
    </dxf>
    <dxf>
      <fill>
        <patternFill>
          <bgColor theme="0" tint="-0.14996795556505021"/>
        </patternFill>
      </fill>
    </dxf>
    <dxf>
      <fill>
        <patternFill>
          <bgColor theme="0" tint="-0.14996795556505021"/>
        </patternFill>
      </fill>
    </dxf>
    <dxf>
      <fill>
        <patternFill>
          <bgColor rgb="FFD9D9D9"/>
        </patternFill>
      </fill>
    </dxf>
    <dxf>
      <fill>
        <patternFill>
          <bgColor theme="0" tint="-0.14996795556505021"/>
        </patternFill>
      </fill>
    </dxf>
  </dxfs>
  <tableStyles count="0" defaultTableStyle="TableStyleMedium2" defaultPivotStyle="PivotStyleLight16"/>
  <colors>
    <mruColors>
      <color rgb="FFC5F0FF"/>
      <color rgb="FFFFE1E1"/>
      <color rgb="FFFFCC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14</xdr:col>
          <xdr:colOff>251460</xdr:colOff>
          <xdr:row>41</xdr:row>
          <xdr:rowOff>175260</xdr:rowOff>
        </xdr:from>
        <xdr:to>
          <xdr:col>19</xdr:col>
          <xdr:colOff>365760</xdr:colOff>
          <xdr:row>47</xdr:row>
          <xdr:rowOff>175260</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0000000-0008-0000-0000-0000014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45720" tIns="22860" rIns="45720" bIns="22860" anchor="ctr" upright="1"/>
            <a:lstStyle/>
            <a:p>
              <a:pPr algn="ctr" rtl="0">
                <a:defRPr sz="1000"/>
              </a:pPr>
              <a:r>
                <a:rPr lang="ja-JP" altLang="en-US" sz="1400" b="1" i="0" u="none" strike="noStrike" baseline="0">
                  <a:solidFill>
                    <a:srgbClr val="000000"/>
                  </a:solidFill>
                  <a:latin typeface="ＭＳ Ｐゴシック"/>
                  <a:ea typeface="ＭＳ Ｐゴシック"/>
                </a:rPr>
                <a:t>「積算」列について</a:t>
              </a:r>
            </a:p>
            <a:p>
              <a:pPr algn="ctr" rtl="0">
                <a:defRPr sz="1000"/>
              </a:pPr>
              <a:r>
                <a:rPr lang="ja-JP" altLang="en-US" sz="1400" b="1" i="0" u="none" strike="noStrike" baseline="0">
                  <a:solidFill>
                    <a:srgbClr val="000000"/>
                  </a:solidFill>
                  <a:latin typeface="ＭＳ Ｐゴシック"/>
                  <a:ea typeface="ＭＳ Ｐゴシック"/>
                </a:rPr>
                <a:t>行を追加する場合はこのボタンを押下</a:t>
              </a:r>
            </a:p>
          </xdr:txBody>
        </xdr:sp>
        <xdr:clientData fPrintsWithSheet="0"/>
      </xdr:twoCellAnchor>
    </mc:Choice>
    <mc:Fallback/>
  </mc:AlternateContent>
  <xdr:twoCellAnchor>
    <xdr:from>
      <xdr:col>20</xdr:col>
      <xdr:colOff>131123</xdr:colOff>
      <xdr:row>38</xdr:row>
      <xdr:rowOff>150666</xdr:rowOff>
    </xdr:from>
    <xdr:to>
      <xdr:col>26</xdr:col>
      <xdr:colOff>450274</xdr:colOff>
      <xdr:row>46</xdr:row>
      <xdr:rowOff>173181</xdr:rowOff>
    </xdr:to>
    <xdr:sp macro="" textlink="">
      <xdr:nvSpPr>
        <xdr:cNvPr id="2" name="吹き出し: 線 1">
          <a:extLst>
            <a:ext uri="{FF2B5EF4-FFF2-40B4-BE49-F238E27FC236}">
              <a16:creationId xmlns:a16="http://schemas.microsoft.com/office/drawing/2014/main" id="{3CCC09B0-25EB-4FCE-BA19-6ADCB1BB7EA2}"/>
            </a:ext>
          </a:extLst>
        </xdr:cNvPr>
        <xdr:cNvSpPr/>
      </xdr:nvSpPr>
      <xdr:spPr>
        <a:xfrm>
          <a:off x="11376396" y="8174757"/>
          <a:ext cx="3990605" cy="1742788"/>
        </a:xfrm>
        <a:prstGeom prst="borderCallout1">
          <a:avLst>
            <a:gd name="adj1" fmla="val 58094"/>
            <a:gd name="adj2" fmla="val -215"/>
            <a:gd name="adj3" fmla="val 62418"/>
            <a:gd name="adj4" fmla="val -18636"/>
          </a:avLst>
        </a:prstGeom>
        <a:solidFill>
          <a:schemeClr val="accent2">
            <a:lumMod val="20000"/>
            <a:lumOff val="80000"/>
          </a:schemeClr>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effectLst/>
              <a:latin typeface="ＭＳ ゴシック" panose="020B0609070205080204" pitchFamily="49" charset="-128"/>
              <a:ea typeface="ＭＳ ゴシック" panose="020B0609070205080204" pitchFamily="49" charset="-128"/>
              <a:cs typeface="+mn-cs"/>
            </a:rPr>
            <a:t>★行の追加方法★</a:t>
          </a:r>
          <a:endParaRPr kumimoji="1" lang="en-US" altLang="ja-JP" sz="1400" b="1">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①行追加したい場所のいずれかのセルを選択</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2</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行目に入力完了後、</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3</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行目に行を追加したい場合、</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2</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行目のいずれかのセルを選択する）</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②セルを選択したままボタンを押下</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⇒選択したセルのすぐ下の行に</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1</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行追加されます。</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5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行を追加する場合は、必ずこのボタンを使用してください。（通常の方法での行追加は不可とします。）</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14</xdr:col>
      <xdr:colOff>282125</xdr:colOff>
      <xdr:row>48</xdr:row>
      <xdr:rowOff>151557</xdr:rowOff>
    </xdr:from>
    <xdr:to>
      <xdr:col>26</xdr:col>
      <xdr:colOff>427182</xdr:colOff>
      <xdr:row>83</xdr:row>
      <xdr:rowOff>71335</xdr:rowOff>
    </xdr:to>
    <xdr:sp macro="" textlink="">
      <xdr:nvSpPr>
        <xdr:cNvPr id="3" name="吹き出し: 線 2">
          <a:extLst>
            <a:ext uri="{FF2B5EF4-FFF2-40B4-BE49-F238E27FC236}">
              <a16:creationId xmlns:a16="http://schemas.microsoft.com/office/drawing/2014/main" id="{B14F5515-798C-46AC-A6CC-643E7DFD6E3A}"/>
            </a:ext>
          </a:extLst>
        </xdr:cNvPr>
        <xdr:cNvSpPr/>
      </xdr:nvSpPr>
      <xdr:spPr>
        <a:xfrm>
          <a:off x="7844398" y="10438557"/>
          <a:ext cx="7499511" cy="6350596"/>
        </a:xfrm>
        <a:prstGeom prst="borderCallout1">
          <a:avLst>
            <a:gd name="adj1" fmla="val 5803"/>
            <a:gd name="adj2" fmla="val -28"/>
            <a:gd name="adj3" fmla="val 5817"/>
            <a:gd name="adj4" fmla="val -31"/>
          </a:avLst>
        </a:prstGeom>
        <a:solidFill>
          <a:schemeClr val="accent2">
            <a:lumMod val="20000"/>
            <a:lumOff val="80000"/>
          </a:schemeClr>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effectLst/>
              <a:latin typeface="ＭＳ ゴシック" panose="020B0609070205080204" pitchFamily="49" charset="-128"/>
              <a:ea typeface="ＭＳ ゴシック" panose="020B0609070205080204" pitchFamily="49" charset="-128"/>
              <a:cs typeface="+mn-cs"/>
            </a:rPr>
            <a:t>★注意事項★</a:t>
          </a:r>
          <a:endParaRPr kumimoji="1" lang="en-US" altLang="ja-JP" sz="1400" b="1">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300" b="1">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■「内訳書（詳細）</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シート名変更不可</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」「委託料内訳書（詳細）</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シート名変更不可</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」の</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2</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シートについては、　</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rPr>
            <a:t>シート名の変更は禁止です。絶対に変更しないでください。（変更するとボタンが機能しないため）</a:t>
          </a:r>
          <a:endParaRPr kumimoji="1" lang="en-US" altLang="ja-JP" sz="1100" b="1">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a:t>
          </a:r>
          <a:r>
            <a:rPr kumimoji="1" lang="en-US" altLang="ja-JP" sz="1100" b="1" u="none">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b="1" u="none">
              <a:solidFill>
                <a:schemeClr val="tx1"/>
              </a:solidFill>
              <a:effectLst/>
              <a:latin typeface="ＭＳ ゴシック" panose="020B0609070205080204" pitchFamily="49" charset="-128"/>
              <a:ea typeface="ＭＳ ゴシック" panose="020B0609070205080204" pitchFamily="49" charset="-128"/>
              <a:cs typeface="+mn-cs"/>
            </a:rPr>
            <a:t>したがって、今年度より積算内訳書は個別事業ごとに</a:t>
          </a:r>
          <a:r>
            <a:rPr kumimoji="1" lang="en-US" altLang="ja-JP" sz="1100" b="1" u="none">
              <a:solidFill>
                <a:schemeClr val="tx1"/>
              </a:solidFill>
              <a:effectLst/>
              <a:latin typeface="ＭＳ ゴシック" panose="020B0609070205080204" pitchFamily="49" charset="-128"/>
              <a:ea typeface="ＭＳ ゴシック" panose="020B0609070205080204" pitchFamily="49" charset="-128"/>
              <a:cs typeface="+mn-cs"/>
            </a:rPr>
            <a:t>1</a:t>
          </a:r>
          <a:r>
            <a:rPr kumimoji="1" lang="ja-JP" altLang="en-US" sz="1100" b="1" u="none">
              <a:solidFill>
                <a:schemeClr val="tx1"/>
              </a:solidFill>
              <a:effectLst/>
              <a:latin typeface="ＭＳ ゴシック" panose="020B0609070205080204" pitchFamily="49" charset="-128"/>
              <a:ea typeface="ＭＳ ゴシック" panose="020B0609070205080204" pitchFamily="49" charset="-128"/>
              <a:cs typeface="+mn-cs"/>
            </a:rPr>
            <a:t>ファイルずつの作成をお願いいたします。</a:t>
          </a:r>
          <a:endParaRPr kumimoji="1" lang="en-US" altLang="ja-JP" sz="1100" b="1"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8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■記載形式の平仄を合わせる＋計算誤りを防ぐため、積算列は原則</a:t>
          </a:r>
          <a:r>
            <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rPr>
            <a:t>3</a:t>
          </a:r>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項目に収めていただくようお願いいたします。</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下記図は昨年度の例を一部抜粋し、青吹き出し内に今年度以降における対応方法を記載したものです。</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本書類の作成にあたりご参考ください。</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どうしても収まらない場合や、</a:t>
          </a:r>
          <a:r>
            <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rPr>
            <a:t>3</a:t>
          </a:r>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項目に収めることで分かりにくくなってしまうなどの個別事情がありましたら、</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事前に交付金担当者までご相談ください。</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■例年、委託内訳書（詳細）において、本フォーマットを使用されず委託業者からの見積を添付される自治体も</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ございますが、原則本フォーマットに直接入力いただき提出をお願いします。</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個別事情があれば事前に交付金担当者までご相談ください。</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■その他、不明点やご相談等ありましたら予め交付金担当者までご照会ください。</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提出後の修正に回すのではなく、事前照会にご協力をお願いいたします。</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chemeClr val="tx1"/>
              </a:solidFill>
              <a:effectLst/>
              <a:latin typeface="ＭＳ ゴシック" panose="020B0609070205080204" pitchFamily="49" charset="-128"/>
              <a:ea typeface="ＭＳ ゴシック" panose="020B0609070205080204" pitchFamily="49" charset="-128"/>
              <a:cs typeface="+mn-cs"/>
            </a:rPr>
            <a:t>　</a:t>
          </a:r>
          <a:endParaRPr kumimoji="1" lang="en-US" altLang="ja-JP" sz="1100" b="0" u="none">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14</xdr:col>
      <xdr:colOff>117020</xdr:colOff>
      <xdr:row>0</xdr:row>
      <xdr:rowOff>165552</xdr:rowOff>
    </xdr:from>
    <xdr:to>
      <xdr:col>19</xdr:col>
      <xdr:colOff>408420</xdr:colOff>
      <xdr:row>12</xdr:row>
      <xdr:rowOff>5772</xdr:rowOff>
    </xdr:to>
    <xdr:sp macro="" textlink="">
      <xdr:nvSpPr>
        <xdr:cNvPr id="4" name="吹き出し: 線 3">
          <a:extLst>
            <a:ext uri="{FF2B5EF4-FFF2-40B4-BE49-F238E27FC236}">
              <a16:creationId xmlns:a16="http://schemas.microsoft.com/office/drawing/2014/main" id="{338733F4-18ED-4B1F-B432-1F58E0D41D6B}"/>
            </a:ext>
          </a:extLst>
        </xdr:cNvPr>
        <xdr:cNvSpPr/>
      </xdr:nvSpPr>
      <xdr:spPr>
        <a:xfrm>
          <a:off x="7610020" y="165552"/>
          <a:ext cx="3339400" cy="1872220"/>
        </a:xfrm>
        <a:prstGeom prst="borderCallout1">
          <a:avLst>
            <a:gd name="adj1" fmla="val 58094"/>
            <a:gd name="adj2" fmla="val -215"/>
            <a:gd name="adj3" fmla="val 59914"/>
            <a:gd name="adj4" fmla="val -58304"/>
          </a:avLst>
        </a:prstGeom>
        <a:solidFill>
          <a:srgbClr val="FFE1E1"/>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「積算」列に</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は</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数字と単位</a:t>
          </a:r>
          <a:r>
            <a:rPr kumimoji="1" lang="ja-JP" altLang="en-US" sz="1100" u="sng">
              <a:solidFill>
                <a:schemeClr val="tx1"/>
              </a:solidFill>
              <a:effectLst/>
              <a:latin typeface="ＭＳ ゴシック" panose="020B0609070205080204" pitchFamily="49" charset="-128"/>
              <a:ea typeface="ＭＳ ゴシック" panose="020B0609070205080204" pitchFamily="49" charset="-128"/>
              <a:cs typeface="+mn-cs"/>
            </a:rPr>
            <a:t>のみ</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入力</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してください</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。この列</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内で</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のセル</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結合や、数字と単位以外（費用の詳細等）の入力は不可とします。</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4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■積算列内の黄色セル（</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E</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H</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K</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列）には数字、緑セル（</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F</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I</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L</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列）には単位を入力してください。黄色セルは</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3</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か所すべてに値が入っている必要がありますのでご注意ください。（空欄は不可。）</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4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■積算列の黄色、緑のセル背景色の変更や削除はしないでください。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14</xdr:col>
      <xdr:colOff>125844</xdr:colOff>
      <xdr:row>12</xdr:row>
      <xdr:rowOff>140358</xdr:rowOff>
    </xdr:from>
    <xdr:to>
      <xdr:col>19</xdr:col>
      <xdr:colOff>420419</xdr:colOff>
      <xdr:row>16</xdr:row>
      <xdr:rowOff>39008</xdr:rowOff>
    </xdr:to>
    <xdr:sp macro="" textlink="">
      <xdr:nvSpPr>
        <xdr:cNvPr id="5" name="吹き出し: 線 4">
          <a:extLst>
            <a:ext uri="{FF2B5EF4-FFF2-40B4-BE49-F238E27FC236}">
              <a16:creationId xmlns:a16="http://schemas.microsoft.com/office/drawing/2014/main" id="{E74D5092-23A8-4CAE-9874-4835CED40F83}"/>
            </a:ext>
          </a:extLst>
        </xdr:cNvPr>
        <xdr:cNvSpPr/>
      </xdr:nvSpPr>
      <xdr:spPr>
        <a:xfrm>
          <a:off x="7734638" y="2202240"/>
          <a:ext cx="3342575" cy="806327"/>
        </a:xfrm>
        <a:prstGeom prst="borderCallout1">
          <a:avLst>
            <a:gd name="adj1" fmla="val 58094"/>
            <a:gd name="adj2" fmla="val -215"/>
            <a:gd name="adj3" fmla="val -39409"/>
            <a:gd name="adj4" fmla="val -18053"/>
          </a:avLst>
        </a:prstGeom>
        <a:solidFill>
          <a:srgbClr val="C5F0FF"/>
        </a:solidFill>
        <a:ln w="28575">
          <a:solidFill>
            <a:srgbClr val="00B0F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a:solidFill>
                <a:srgbClr val="FF0000"/>
              </a:solidFill>
              <a:effectLst/>
              <a:latin typeface="+mn-ea"/>
              <a:ea typeface="+mn-ea"/>
            </a:rPr>
            <a:t>■各費目の合計額は自動計算が不可となっておりますので、お手数ですが各費目入力完了後、</a:t>
          </a:r>
          <a:r>
            <a:rPr lang="en-US" altLang="ja-JP" u="sng">
              <a:solidFill>
                <a:srgbClr val="FF0000"/>
              </a:solidFill>
              <a:effectLst/>
              <a:latin typeface="+mn-ea"/>
              <a:ea typeface="+mn-ea"/>
            </a:rPr>
            <a:t>SUM</a:t>
          </a:r>
          <a:r>
            <a:rPr lang="ja-JP" altLang="en-US" u="sng">
              <a:solidFill>
                <a:srgbClr val="FF0000"/>
              </a:solidFill>
              <a:effectLst/>
              <a:latin typeface="+mn-ea"/>
              <a:ea typeface="+mn-ea"/>
            </a:rPr>
            <a:t>関数</a:t>
          </a:r>
          <a:r>
            <a:rPr lang="ja-JP" altLang="en-US">
              <a:solidFill>
                <a:srgbClr val="FF0000"/>
              </a:solidFill>
              <a:effectLst/>
              <a:latin typeface="+mn-ea"/>
              <a:ea typeface="+mn-ea"/>
            </a:rPr>
            <a:t>にて費目ごとの合計額を算出してください。</a:t>
          </a:r>
          <a:r>
            <a:rPr lang="ja-JP" altLang="en-US" u="sng">
              <a:solidFill>
                <a:srgbClr val="FF0000"/>
              </a:solidFill>
              <a:effectLst/>
              <a:latin typeface="+mn-ea"/>
              <a:ea typeface="+mn-ea"/>
            </a:rPr>
            <a:t>手入力は不可とします。</a:t>
          </a:r>
          <a:endParaRPr lang="ja-JP" altLang="ja-JP" u="sng">
            <a:solidFill>
              <a:srgbClr val="FF0000"/>
            </a:solidFill>
            <a:effectLst/>
            <a:latin typeface="+mn-ea"/>
            <a:ea typeface="+mn-ea"/>
          </a:endParaRPr>
        </a:p>
      </xdr:txBody>
    </xdr:sp>
    <xdr:clientData/>
  </xdr:twoCellAnchor>
  <xdr:twoCellAnchor>
    <xdr:from>
      <xdr:col>14</xdr:col>
      <xdr:colOff>149429</xdr:colOff>
      <xdr:row>31</xdr:row>
      <xdr:rowOff>81223</xdr:rowOff>
    </xdr:from>
    <xdr:to>
      <xdr:col>19</xdr:col>
      <xdr:colOff>459880</xdr:colOff>
      <xdr:row>34</xdr:row>
      <xdr:rowOff>72366</xdr:rowOff>
    </xdr:to>
    <xdr:sp macro="" textlink="">
      <xdr:nvSpPr>
        <xdr:cNvPr id="7" name="吹き出し: 線 6">
          <a:extLst>
            <a:ext uri="{FF2B5EF4-FFF2-40B4-BE49-F238E27FC236}">
              <a16:creationId xmlns:a16="http://schemas.microsoft.com/office/drawing/2014/main" id="{A8E7D72F-AF67-498F-A736-D9D980830799}"/>
            </a:ext>
          </a:extLst>
        </xdr:cNvPr>
        <xdr:cNvSpPr/>
      </xdr:nvSpPr>
      <xdr:spPr>
        <a:xfrm>
          <a:off x="7711702" y="6442768"/>
          <a:ext cx="3381542" cy="718507"/>
        </a:xfrm>
        <a:prstGeom prst="borderCallout1">
          <a:avLst>
            <a:gd name="adj1" fmla="val 22192"/>
            <a:gd name="adj2" fmla="val -215"/>
            <a:gd name="adj3" fmla="val -173328"/>
            <a:gd name="adj4" fmla="val -164828"/>
          </a:avLst>
        </a:prstGeom>
        <a:solidFill>
          <a:srgbClr val="FFE1E1"/>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■各費用について補足や詳細等があれば全て</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B</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列「内容」に記載してください。（</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B</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列以外への入力やコメント機能の使用も不可とします。）</a:t>
          </a:r>
        </a:p>
      </xdr:txBody>
    </xdr:sp>
    <xdr:clientData/>
  </xdr:twoCellAnchor>
  <xdr:twoCellAnchor>
    <xdr:from>
      <xdr:col>14</xdr:col>
      <xdr:colOff>141049</xdr:colOff>
      <xdr:row>35</xdr:row>
      <xdr:rowOff>48181</xdr:rowOff>
    </xdr:from>
    <xdr:to>
      <xdr:col>19</xdr:col>
      <xdr:colOff>507504</xdr:colOff>
      <xdr:row>40</xdr:row>
      <xdr:rowOff>81642</xdr:rowOff>
    </xdr:to>
    <xdr:sp macro="" textlink="">
      <xdr:nvSpPr>
        <xdr:cNvPr id="9" name="吹き出し: 線 8">
          <a:extLst>
            <a:ext uri="{FF2B5EF4-FFF2-40B4-BE49-F238E27FC236}">
              <a16:creationId xmlns:a16="http://schemas.microsoft.com/office/drawing/2014/main" id="{85D47B70-1677-83F0-2ADF-6676EAAD0539}"/>
            </a:ext>
          </a:extLst>
        </xdr:cNvPr>
        <xdr:cNvSpPr/>
      </xdr:nvSpPr>
      <xdr:spPr>
        <a:xfrm>
          <a:off x="7703322" y="7333363"/>
          <a:ext cx="3437546" cy="1164915"/>
        </a:xfrm>
        <a:prstGeom prst="borderCallout1">
          <a:avLst>
            <a:gd name="adj1" fmla="val 41451"/>
            <a:gd name="adj2" fmla="val 88"/>
            <a:gd name="adj3" fmla="val -41413"/>
            <a:gd name="adj4" fmla="val -156590"/>
          </a:avLst>
        </a:prstGeom>
        <a:solidFill>
          <a:srgbClr val="FFE1E1"/>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■需用費、役務費に限らず、本記載例の通り可能な限り項目ごとに計上してください。（会計検査等の際に対外的な説明ができる程度には細分化し、全項目を一式計上とすることは避けてください。）</a:t>
          </a: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内訳不明な場合は予め委託業者等にご確認ください。</a:t>
          </a:r>
        </a:p>
      </xdr:txBody>
    </xdr:sp>
    <xdr:clientData/>
  </xdr:twoCellAnchor>
  <xdr:twoCellAnchor>
    <xdr:from>
      <xdr:col>3</xdr:col>
      <xdr:colOff>161637</xdr:colOff>
      <xdr:row>1</xdr:row>
      <xdr:rowOff>92363</xdr:rowOff>
    </xdr:from>
    <xdr:to>
      <xdr:col>7</xdr:col>
      <xdr:colOff>36454</xdr:colOff>
      <xdr:row>5</xdr:row>
      <xdr:rowOff>119070</xdr:rowOff>
    </xdr:to>
    <xdr:sp macro="" textlink="">
      <xdr:nvSpPr>
        <xdr:cNvPr id="14" name="正方形/長方形 13">
          <a:extLst>
            <a:ext uri="{FF2B5EF4-FFF2-40B4-BE49-F238E27FC236}">
              <a16:creationId xmlns:a16="http://schemas.microsoft.com/office/drawing/2014/main" id="{43F0FF41-65D0-492F-93DB-D47F9FD3B9E7}"/>
            </a:ext>
          </a:extLst>
        </xdr:cNvPr>
        <xdr:cNvSpPr/>
      </xdr:nvSpPr>
      <xdr:spPr>
        <a:xfrm>
          <a:off x="3001819" y="369454"/>
          <a:ext cx="1444999" cy="603980"/>
        </a:xfrm>
        <a:prstGeom prst="rect">
          <a:avLst/>
        </a:prstGeom>
        <a:solidFill>
          <a:srgbClr val="C00000"/>
        </a:solidFill>
        <a:ln>
          <a:noFill/>
        </a:ln>
      </xdr:spPr>
      <xdr:style>
        <a:lnRef idx="2">
          <a:schemeClr val="dk1">
            <a:shade val="15000"/>
          </a:schemeClr>
        </a:lnRef>
        <a:fillRef idx="1">
          <a:schemeClr val="dk1"/>
        </a:fillRef>
        <a:effectRef idx="0">
          <a:schemeClr val="dk1"/>
        </a:effectRef>
        <a:fontRef idx="minor">
          <a:schemeClr val="lt1"/>
        </a:fontRef>
      </xdr:style>
      <xdr:txBody>
        <a:bodyPr vertOverflow="clip" horzOverflow="clip" rtlCol="0" anchor="ctr"/>
        <a:lstStyle/>
        <a:p>
          <a:pPr algn="ctr"/>
          <a:r>
            <a:rPr kumimoji="1" lang="ja-JP" altLang="en-US" sz="2800" b="1">
              <a:solidFill>
                <a:schemeClr val="bg1"/>
              </a:solidFill>
            </a:rPr>
            <a:t>記載例</a:t>
          </a:r>
        </a:p>
      </xdr:txBody>
    </xdr:sp>
    <xdr:clientData/>
  </xdr:twoCellAnchor>
  <xdr:twoCellAnchor editAs="oneCell">
    <xdr:from>
      <xdr:col>14</xdr:col>
      <xdr:colOff>514536</xdr:colOff>
      <xdr:row>57</xdr:row>
      <xdr:rowOff>307035</xdr:rowOff>
    </xdr:from>
    <xdr:to>
      <xdr:col>24</xdr:col>
      <xdr:colOff>193302</xdr:colOff>
      <xdr:row>61</xdr:row>
      <xdr:rowOff>11926</xdr:rowOff>
    </xdr:to>
    <xdr:pic>
      <xdr:nvPicPr>
        <xdr:cNvPr id="27" name="図 26">
          <a:extLst>
            <a:ext uri="{FF2B5EF4-FFF2-40B4-BE49-F238E27FC236}">
              <a16:creationId xmlns:a16="http://schemas.microsoft.com/office/drawing/2014/main" id="{F713F562-1B3B-D80A-4A5B-6FA82CCF9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122991" y="12499035"/>
          <a:ext cx="5809402" cy="616982"/>
        </a:xfrm>
        <a:prstGeom prst="rect">
          <a:avLst/>
        </a:prstGeom>
      </xdr:spPr>
    </xdr:pic>
    <xdr:clientData/>
  </xdr:twoCellAnchor>
  <xdr:twoCellAnchor editAs="oneCell">
    <xdr:from>
      <xdr:col>14</xdr:col>
      <xdr:colOff>507066</xdr:colOff>
      <xdr:row>61</xdr:row>
      <xdr:rowOff>68993</xdr:rowOff>
    </xdr:from>
    <xdr:to>
      <xdr:col>24</xdr:col>
      <xdr:colOff>395008</xdr:colOff>
      <xdr:row>65</xdr:row>
      <xdr:rowOff>46266</xdr:rowOff>
    </xdr:to>
    <xdr:pic>
      <xdr:nvPicPr>
        <xdr:cNvPr id="33" name="図 32">
          <a:extLst>
            <a:ext uri="{FF2B5EF4-FFF2-40B4-BE49-F238E27FC236}">
              <a16:creationId xmlns:a16="http://schemas.microsoft.com/office/drawing/2014/main" id="{E2D5E946-9614-1AFC-CA82-626D803FF4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15521" y="13173084"/>
          <a:ext cx="6018578" cy="681546"/>
        </a:xfrm>
        <a:prstGeom prst="rect">
          <a:avLst/>
        </a:prstGeom>
      </xdr:spPr>
    </xdr:pic>
    <xdr:clientData/>
  </xdr:twoCellAnchor>
  <xdr:twoCellAnchor editAs="oneCell">
    <xdr:from>
      <xdr:col>14</xdr:col>
      <xdr:colOff>511091</xdr:colOff>
      <xdr:row>65</xdr:row>
      <xdr:rowOff>114672</xdr:rowOff>
    </xdr:from>
    <xdr:to>
      <xdr:col>24</xdr:col>
      <xdr:colOff>464910</xdr:colOff>
      <xdr:row>74</xdr:row>
      <xdr:rowOff>99132</xdr:rowOff>
    </xdr:to>
    <xdr:pic>
      <xdr:nvPicPr>
        <xdr:cNvPr id="35" name="図 34">
          <a:extLst>
            <a:ext uri="{FF2B5EF4-FFF2-40B4-BE49-F238E27FC236}">
              <a16:creationId xmlns:a16="http://schemas.microsoft.com/office/drawing/2014/main" id="{DE541E8B-A016-3821-4E4C-5B7A03E816F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19546" y="13923036"/>
          <a:ext cx="6084455" cy="1439187"/>
        </a:xfrm>
        <a:prstGeom prst="rect">
          <a:avLst/>
        </a:prstGeom>
      </xdr:spPr>
    </xdr:pic>
    <xdr:clientData/>
  </xdr:twoCellAnchor>
  <xdr:twoCellAnchor>
    <xdr:from>
      <xdr:col>11</xdr:col>
      <xdr:colOff>239060</xdr:colOff>
      <xdr:row>21</xdr:row>
      <xdr:rowOff>193074</xdr:rowOff>
    </xdr:from>
    <xdr:to>
      <xdr:col>19</xdr:col>
      <xdr:colOff>453019</xdr:colOff>
      <xdr:row>30</xdr:row>
      <xdr:rowOff>271564</xdr:rowOff>
    </xdr:to>
    <xdr:grpSp>
      <xdr:nvGrpSpPr>
        <xdr:cNvPr id="12" name="グループ化 11">
          <a:extLst>
            <a:ext uri="{FF2B5EF4-FFF2-40B4-BE49-F238E27FC236}">
              <a16:creationId xmlns:a16="http://schemas.microsoft.com/office/drawing/2014/main" id="{94FA344B-8BA9-67A9-21AD-A449BAFB6398}"/>
            </a:ext>
          </a:extLst>
        </xdr:cNvPr>
        <xdr:cNvGrpSpPr/>
      </xdr:nvGrpSpPr>
      <xdr:grpSpPr>
        <a:xfrm>
          <a:off x="6039225" y="4191333"/>
          <a:ext cx="4857676" cy="1925219"/>
          <a:chOff x="6172150" y="3062923"/>
          <a:chExt cx="4899077" cy="1993983"/>
        </a:xfrm>
      </xdr:grpSpPr>
      <xdr:sp macro="" textlink="">
        <xdr:nvSpPr>
          <xdr:cNvPr id="6" name="吹き出し: 線 5">
            <a:extLst>
              <a:ext uri="{FF2B5EF4-FFF2-40B4-BE49-F238E27FC236}">
                <a16:creationId xmlns:a16="http://schemas.microsoft.com/office/drawing/2014/main" id="{0BDE0973-7618-429F-82E3-F06582CB6123}"/>
              </a:ext>
            </a:extLst>
          </xdr:cNvPr>
          <xdr:cNvSpPr/>
        </xdr:nvSpPr>
        <xdr:spPr>
          <a:xfrm>
            <a:off x="7699210" y="3062923"/>
            <a:ext cx="3372017" cy="1993983"/>
          </a:xfrm>
          <a:prstGeom prst="borderCallout1">
            <a:avLst>
              <a:gd name="adj1" fmla="val 14422"/>
              <a:gd name="adj2" fmla="val 278"/>
              <a:gd name="adj3" fmla="val -13142"/>
              <a:gd name="adj4" fmla="val -57874"/>
            </a:avLst>
          </a:prstGeom>
          <a:solidFill>
            <a:srgbClr val="FFE1E1"/>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■単価が時給の場合や税込になっている等で</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K</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列の入力が不要な場合は、</a:t>
            </a:r>
            <a:r>
              <a:rPr kumimoji="1" lang="en-US" altLang="ja-JP" sz="1100" u="sng">
                <a:solidFill>
                  <a:schemeClr val="tx1"/>
                </a:solidFill>
                <a:effectLst/>
                <a:latin typeface="ＭＳ ゴシック" panose="020B0609070205080204" pitchFamily="49" charset="-128"/>
                <a:ea typeface="ＭＳ ゴシック" panose="020B0609070205080204" pitchFamily="49" charset="-128"/>
                <a:cs typeface="+mn-cs"/>
              </a:rPr>
              <a:t>J</a:t>
            </a:r>
            <a:r>
              <a:rPr kumimoji="1" lang="ja-JP" altLang="en-US" sz="1100" u="sng">
                <a:solidFill>
                  <a:schemeClr val="tx1"/>
                </a:solidFill>
                <a:effectLst/>
                <a:latin typeface="ＭＳ ゴシック" panose="020B0609070205080204" pitchFamily="49" charset="-128"/>
                <a:ea typeface="ＭＳ ゴシック" panose="020B0609070205080204" pitchFamily="49" charset="-128"/>
                <a:cs typeface="+mn-cs"/>
              </a:rPr>
              <a:t>列の「</a:t>
            </a:r>
            <a:r>
              <a:rPr kumimoji="1" lang="en-US" altLang="ja-JP" sz="1100" u="sng">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u="sng">
                <a:solidFill>
                  <a:schemeClr val="tx1"/>
                </a:solidFill>
                <a:effectLst/>
                <a:latin typeface="ＭＳ ゴシック" panose="020B0609070205080204" pitchFamily="49" charset="-128"/>
                <a:ea typeface="ＭＳ ゴシック" panose="020B0609070205080204" pitchFamily="49" charset="-128"/>
                <a:cs typeface="+mn-cs"/>
              </a:rPr>
              <a:t>」を削除し</a:t>
            </a:r>
            <a:r>
              <a:rPr kumimoji="1" lang="en-US" altLang="ja-JP" sz="1100" u="sng">
                <a:solidFill>
                  <a:schemeClr val="tx1"/>
                </a:solidFill>
                <a:effectLst/>
                <a:latin typeface="ＭＳ ゴシック" panose="020B0609070205080204" pitchFamily="49" charset="-128"/>
                <a:ea typeface="ＭＳ ゴシック" panose="020B0609070205080204" pitchFamily="49" charset="-128"/>
                <a:cs typeface="+mn-cs"/>
              </a:rPr>
              <a:t>J</a:t>
            </a:r>
            <a:r>
              <a:rPr kumimoji="1" lang="ja-JP" altLang="en-US" sz="1100" u="sng">
                <a:solidFill>
                  <a:schemeClr val="tx1"/>
                </a:solidFill>
                <a:effectLst/>
                <a:latin typeface="ＭＳ ゴシック" panose="020B0609070205080204" pitchFamily="49" charset="-128"/>
                <a:ea typeface="ＭＳ ゴシック" panose="020B0609070205080204" pitchFamily="49" charset="-128"/>
                <a:cs typeface="+mn-cs"/>
              </a:rPr>
              <a:t>列セルを空欄</a:t>
            </a:r>
            <a:r>
              <a:rPr kumimoji="1" lang="ja-JP" altLang="en-US" sz="1100" u="none">
                <a:solidFill>
                  <a:schemeClr val="tx1"/>
                </a:solidFill>
                <a:effectLst/>
                <a:latin typeface="ＭＳ ゴシック" panose="020B0609070205080204" pitchFamily="49" charset="-128"/>
                <a:ea typeface="ＭＳ ゴシック" panose="020B0609070205080204" pitchFamily="49" charset="-128"/>
                <a:cs typeface="+mn-cs"/>
              </a:rPr>
              <a:t>としてください。</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自動でグレーアウトし、</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K</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列に値が入力され、</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N</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列にも合計金額が反映されます。これを修正する場合は、再度</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J</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列に「</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」を入力し、</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K</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列の値を削除してください。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4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■外税の場合は必ず</a:t>
            </a:r>
            <a:r>
              <a:rPr kumimoji="1" lang="en-US" altLang="ja-JP" sz="1100" u="sng">
                <a:solidFill>
                  <a:schemeClr val="tx1"/>
                </a:solidFill>
                <a:effectLst/>
                <a:latin typeface="ＭＳ ゴシック" panose="020B0609070205080204" pitchFamily="49" charset="-128"/>
                <a:ea typeface="ＭＳ ゴシック" panose="020B0609070205080204" pitchFamily="49" charset="-128"/>
                <a:cs typeface="+mn-cs"/>
              </a:rPr>
              <a:t>K</a:t>
            </a:r>
            <a:r>
              <a:rPr kumimoji="1" lang="ja-JP" altLang="en-US" sz="1100" u="sng">
                <a:solidFill>
                  <a:schemeClr val="tx1"/>
                </a:solidFill>
                <a:effectLst/>
                <a:latin typeface="ＭＳ ゴシック" panose="020B0609070205080204" pitchFamily="49" charset="-128"/>
                <a:ea typeface="ＭＳ ゴシック" panose="020B0609070205080204" pitchFamily="49" charset="-128"/>
                <a:cs typeface="+mn-cs"/>
              </a:rPr>
              <a:t>列</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に「</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1.1</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」と入力してください。自動で</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L</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列に税表記されます。</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※L</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列の数式を削除してしまった場合は、</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税</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表記を手入力してください。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xdr:txBody>
      </xdr:sp>
      <xdr:cxnSp macro="">
        <xdr:nvCxnSpPr>
          <xdr:cNvPr id="11" name="直線コネクタ 10">
            <a:extLst>
              <a:ext uri="{FF2B5EF4-FFF2-40B4-BE49-F238E27FC236}">
                <a16:creationId xmlns:a16="http://schemas.microsoft.com/office/drawing/2014/main" id="{8CD66A17-9BFA-4639-A9F0-0947281E20D4}"/>
              </a:ext>
            </a:extLst>
          </xdr:cNvPr>
          <xdr:cNvCxnSpPr/>
        </xdr:nvCxnSpPr>
        <xdr:spPr>
          <a:xfrm flipH="1" flipV="1">
            <a:off x="6172150" y="3961177"/>
            <a:ext cx="1518102" cy="394526"/>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98793</xdr:colOff>
      <xdr:row>0</xdr:row>
      <xdr:rowOff>139574</xdr:rowOff>
    </xdr:from>
    <xdr:to>
      <xdr:col>31</xdr:col>
      <xdr:colOff>138544</xdr:colOff>
      <xdr:row>23</xdr:row>
      <xdr:rowOff>127000</xdr:rowOff>
    </xdr:to>
    <xdr:sp macro="" textlink="">
      <xdr:nvSpPr>
        <xdr:cNvPr id="15" name="吹き出し: 線 14">
          <a:extLst>
            <a:ext uri="{FF2B5EF4-FFF2-40B4-BE49-F238E27FC236}">
              <a16:creationId xmlns:a16="http://schemas.microsoft.com/office/drawing/2014/main" id="{E196C25F-78FC-4A50-A09A-28BA9AD33C76}"/>
            </a:ext>
          </a:extLst>
        </xdr:cNvPr>
        <xdr:cNvSpPr/>
      </xdr:nvSpPr>
      <xdr:spPr>
        <a:xfrm>
          <a:off x="11379381" y="139574"/>
          <a:ext cx="6778222" cy="4432426"/>
        </a:xfrm>
        <a:prstGeom prst="borderCallout1">
          <a:avLst>
            <a:gd name="adj1" fmla="val 63229"/>
            <a:gd name="adj2" fmla="val 135"/>
            <a:gd name="adj3" fmla="val 63063"/>
            <a:gd name="adj4" fmla="val -56"/>
          </a:avLst>
        </a:prstGeom>
        <a:solidFill>
          <a:schemeClr val="accent2">
            <a:lumMod val="20000"/>
            <a:lumOff val="80000"/>
          </a:schemeClr>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effectLst/>
              <a:latin typeface="ＭＳ ゴシック" panose="020B0609070205080204" pitchFamily="49" charset="-128"/>
              <a:ea typeface="ＭＳ ゴシック" panose="020B0609070205080204" pitchFamily="49" charset="-128"/>
              <a:cs typeface="+mn-cs"/>
            </a:rPr>
            <a:t>★マクロを含む</a:t>
          </a:r>
          <a:r>
            <a:rPr kumimoji="1" lang="en-US" altLang="ja-JP" sz="1400" b="1">
              <a:solidFill>
                <a:schemeClr val="tx1"/>
              </a:solidFill>
              <a:effectLst/>
              <a:latin typeface="ＭＳ ゴシック" panose="020B0609070205080204" pitchFamily="49" charset="-128"/>
              <a:ea typeface="ＭＳ ゴシック" panose="020B0609070205080204" pitchFamily="49" charset="-128"/>
              <a:cs typeface="+mn-cs"/>
            </a:rPr>
            <a:t>Excel</a:t>
          </a:r>
          <a:r>
            <a:rPr kumimoji="1" lang="ja-JP" altLang="en-US" sz="1400" b="1">
              <a:solidFill>
                <a:schemeClr val="tx1"/>
              </a:solidFill>
              <a:effectLst/>
              <a:latin typeface="ＭＳ ゴシック" panose="020B0609070205080204" pitchFamily="49" charset="-128"/>
              <a:ea typeface="ＭＳ ゴシック" panose="020B0609070205080204" pitchFamily="49" charset="-128"/>
              <a:cs typeface="+mn-cs"/>
            </a:rPr>
            <a:t>ファイルについて★</a:t>
          </a: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・本ファイルを開いた際、赤い帯で「マクロの実行がブロックされました」と表示 </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される場合は、赤い帯内の「詳細を表示」ボタンから</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Microsoft</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のページにアクセ</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スしてブロックの解消方法をご確認いただき、マクロを有効にしてください。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・下記の黄色い帯が表示される場合は、コンテンツの有効化を押下し、マクロを有効にしてください。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・下記のようなエラーが出る場合もありますが、</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1">
              <a:solidFill>
                <a:schemeClr val="tx1"/>
              </a:solidFill>
              <a:effectLst/>
              <a:latin typeface="ＭＳ ゴシック" panose="020B0609070205080204" pitchFamily="49" charset="-128"/>
              <a:ea typeface="ＭＳ ゴシック" panose="020B0609070205080204" pitchFamily="49" charset="-128"/>
              <a:cs typeface="+mn-cs"/>
            </a:rPr>
            <a:t>　</a:t>
          </a:r>
          <a:r>
            <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rPr>
            <a:t>こちら（赤字部分ｸﾘｯｸで</a:t>
          </a:r>
          <a:r>
            <a:rPr kumimoji="1" lang="en-US" altLang="ja-JP" sz="1100" b="1">
              <a:solidFill>
                <a:srgbClr val="FF0000"/>
              </a:solidFill>
              <a:effectLst/>
              <a:latin typeface="ＭＳ ゴシック" panose="020B0609070205080204" pitchFamily="49" charset="-128"/>
              <a:ea typeface="ＭＳ ゴシック" panose="020B0609070205080204" pitchFamily="49" charset="-128"/>
              <a:cs typeface="+mn-cs"/>
            </a:rPr>
            <a:t>Microsoft</a:t>
          </a:r>
          <a:r>
            <a:rPr kumimoji="1" lang="ja-JP" altLang="en-US" sz="1100" b="1">
              <a:solidFill>
                <a:srgbClr val="FF0000"/>
              </a:solidFill>
              <a:effectLst/>
              <a:latin typeface="ＭＳ ゴシック" panose="020B0609070205080204" pitchFamily="49" charset="-128"/>
              <a:ea typeface="ＭＳ ゴシック" panose="020B0609070205080204" pitchFamily="49" charset="-128"/>
              <a:cs typeface="+mn-cs"/>
            </a:rPr>
            <a:t>ﾍﾙﾌﾟﾍﾟｰｼﾞに飛びます）</a:t>
          </a:r>
          <a:r>
            <a:rPr kumimoji="1" lang="ja-JP" altLang="en-US" sz="1100" b="0">
              <a:solidFill>
                <a:schemeClr val="tx1"/>
              </a:solidFill>
              <a:effectLst/>
              <a:latin typeface="ＭＳ ゴシック" panose="020B0609070205080204" pitchFamily="49" charset="-128"/>
              <a:ea typeface="ＭＳ ゴシック" panose="020B0609070205080204" pitchFamily="49" charset="-128"/>
              <a:cs typeface="+mn-cs"/>
            </a:rPr>
            <a:t>を</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参考にマクロを有効にしてください。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・なお、起こりうるすべてのエラーを例示することはできておりませんので、表示されたエラーによって</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　解消方法をお調べいただけますと幸いです。方法が不明な場合は事務局にご照会ください。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・本ファイルを</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DL</a:t>
          </a:r>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し保存することで解消される場合もございますのでお試しください。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a:solidFill>
                <a:schemeClr val="tx1"/>
              </a:solidFill>
              <a:effectLst/>
              <a:latin typeface="ＭＳ ゴシック" panose="020B0609070205080204" pitchFamily="49" charset="-128"/>
              <a:ea typeface="ＭＳ ゴシック" panose="020B0609070205080204" pitchFamily="49" charset="-128"/>
              <a:cs typeface="+mn-cs"/>
            </a:rPr>
            <a:t>・その他、本資料作成の上でご不明点等ありましたら、事前に必ずご照会ください。</a:t>
          </a:r>
          <a:endPar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editAs="oneCell">
    <xdr:from>
      <xdr:col>20</xdr:col>
      <xdr:colOff>244930</xdr:colOff>
      <xdr:row>6</xdr:row>
      <xdr:rowOff>18142</xdr:rowOff>
    </xdr:from>
    <xdr:to>
      <xdr:col>28</xdr:col>
      <xdr:colOff>417279</xdr:colOff>
      <xdr:row>7</xdr:row>
      <xdr:rowOff>54428</xdr:rowOff>
    </xdr:to>
    <xdr:pic>
      <xdr:nvPicPr>
        <xdr:cNvPr id="13" name="図 12">
          <a:extLst>
            <a:ext uri="{FF2B5EF4-FFF2-40B4-BE49-F238E27FC236}">
              <a16:creationId xmlns:a16="http://schemas.microsoft.com/office/drawing/2014/main" id="{5F36F92F-2ECB-D3C8-C2DE-00580838505A}"/>
            </a:ext>
          </a:extLst>
        </xdr:cNvPr>
        <xdr:cNvPicPr>
          <a:picLocks noChangeAspect="1"/>
        </xdr:cNvPicPr>
      </xdr:nvPicPr>
      <xdr:blipFill>
        <a:blip xmlns:r="http://schemas.openxmlformats.org/officeDocument/2006/relationships" r:embed="rId4"/>
        <a:stretch>
          <a:fillRect/>
        </a:stretch>
      </xdr:blipFill>
      <xdr:spPr>
        <a:xfrm>
          <a:off x="11439073" y="1052285"/>
          <a:ext cx="5034635" cy="362857"/>
        </a:xfrm>
        <a:prstGeom prst="rect">
          <a:avLst/>
        </a:prstGeom>
      </xdr:spPr>
    </xdr:pic>
    <xdr:clientData/>
  </xdr:twoCellAnchor>
  <xdr:twoCellAnchor>
    <xdr:from>
      <xdr:col>27</xdr:col>
      <xdr:colOff>293688</xdr:colOff>
      <xdr:row>6</xdr:row>
      <xdr:rowOff>55562</xdr:rowOff>
    </xdr:from>
    <xdr:to>
      <xdr:col>28</xdr:col>
      <xdr:colOff>408214</xdr:colOff>
      <xdr:row>6</xdr:row>
      <xdr:rowOff>265043</xdr:rowOff>
    </xdr:to>
    <xdr:sp macro="" textlink="">
      <xdr:nvSpPr>
        <xdr:cNvPr id="16" name="正方形/長方形 15">
          <a:extLst>
            <a:ext uri="{FF2B5EF4-FFF2-40B4-BE49-F238E27FC236}">
              <a16:creationId xmlns:a16="http://schemas.microsoft.com/office/drawing/2014/main" id="{DC3A9879-BF9E-7FDF-C668-617415F39024}"/>
            </a:ext>
          </a:extLst>
        </xdr:cNvPr>
        <xdr:cNvSpPr/>
      </xdr:nvSpPr>
      <xdr:spPr>
        <a:xfrm>
          <a:off x="15782803" y="1091100"/>
          <a:ext cx="725103" cy="209481"/>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149884</xdr:colOff>
      <xdr:row>17</xdr:row>
      <xdr:rowOff>31048</xdr:rowOff>
    </xdr:from>
    <xdr:to>
      <xdr:col>19</xdr:col>
      <xdr:colOff>441284</xdr:colOff>
      <xdr:row>20</xdr:row>
      <xdr:rowOff>181138</xdr:rowOff>
    </xdr:to>
    <xdr:sp macro="" textlink="">
      <xdr:nvSpPr>
        <xdr:cNvPr id="17" name="吹き出し: 線 16">
          <a:extLst>
            <a:ext uri="{FF2B5EF4-FFF2-40B4-BE49-F238E27FC236}">
              <a16:creationId xmlns:a16="http://schemas.microsoft.com/office/drawing/2014/main" id="{481E1F85-B894-4528-AC88-B03A9AD4015E}"/>
            </a:ext>
          </a:extLst>
        </xdr:cNvPr>
        <xdr:cNvSpPr/>
      </xdr:nvSpPr>
      <xdr:spPr>
        <a:xfrm>
          <a:off x="7674634" y="3148898"/>
          <a:ext cx="3358450" cy="861290"/>
        </a:xfrm>
        <a:prstGeom prst="borderCallout1">
          <a:avLst>
            <a:gd name="adj1" fmla="val 58094"/>
            <a:gd name="adj2" fmla="val -215"/>
            <a:gd name="adj3" fmla="val -53304"/>
            <a:gd name="adj4" fmla="val -18046"/>
          </a:avLst>
        </a:prstGeom>
        <a:solidFill>
          <a:srgbClr val="FFE1E1"/>
        </a:solid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tx1"/>
              </a:solidFill>
              <a:effectLst/>
              <a:latin typeface="+mn-ea"/>
              <a:ea typeface="+mn-ea"/>
              <a:cs typeface="+mn-cs"/>
            </a:rPr>
            <a:t>■入力・計算誤りが散見されるため、</a:t>
          </a:r>
          <a:r>
            <a:rPr kumimoji="1" lang="en-US" altLang="ja-JP" sz="1100">
              <a:solidFill>
                <a:schemeClr val="tx1"/>
              </a:solidFill>
              <a:effectLst/>
              <a:latin typeface="+mn-ea"/>
              <a:ea typeface="+mn-ea"/>
              <a:cs typeface="+mn-cs"/>
            </a:rPr>
            <a:t>N</a:t>
          </a:r>
          <a:r>
            <a:rPr kumimoji="1" lang="ja-JP" altLang="ja-JP" sz="1100">
              <a:solidFill>
                <a:schemeClr val="tx1"/>
              </a:solidFill>
              <a:effectLst/>
              <a:latin typeface="+mn-ea"/>
              <a:ea typeface="+mn-ea"/>
              <a:cs typeface="+mn-cs"/>
            </a:rPr>
            <a:t>列に直接金額を打ち込むことは不可とします。積算列に</a:t>
          </a:r>
          <a:r>
            <a:rPr kumimoji="1" lang="ja-JP" altLang="en-US" sz="1100">
              <a:solidFill>
                <a:schemeClr val="tx1"/>
              </a:solidFill>
              <a:effectLst/>
              <a:latin typeface="+mn-ea"/>
              <a:ea typeface="+mn-ea"/>
              <a:cs typeface="+mn-cs"/>
            </a:rPr>
            <a:t>必ず</a:t>
          </a:r>
          <a:r>
            <a:rPr kumimoji="1" lang="ja-JP" altLang="ja-JP" sz="1100">
              <a:solidFill>
                <a:schemeClr val="tx1"/>
              </a:solidFill>
              <a:effectLst/>
              <a:latin typeface="+mn-ea"/>
              <a:ea typeface="+mn-ea"/>
              <a:cs typeface="+mn-cs"/>
            </a:rPr>
            <a:t>数値を入</a:t>
          </a:r>
          <a:r>
            <a:rPr kumimoji="1" lang="ja-JP" altLang="en-US" sz="1100">
              <a:solidFill>
                <a:schemeClr val="tx1"/>
              </a:solidFill>
              <a:effectLst/>
              <a:latin typeface="+mn-ea"/>
              <a:ea typeface="+mn-ea"/>
              <a:cs typeface="+mn-cs"/>
            </a:rPr>
            <a:t>れ</a:t>
          </a:r>
          <a:r>
            <a:rPr kumimoji="1" lang="ja-JP" altLang="ja-JP" sz="1100">
              <a:solidFill>
                <a:schemeClr val="tx1"/>
              </a:solidFill>
              <a:effectLst/>
              <a:latin typeface="+mn-ea"/>
              <a:ea typeface="+mn-ea"/>
              <a:cs typeface="+mn-cs"/>
            </a:rPr>
            <a:t>、合計金額は自動計算としてください。</a:t>
          </a:r>
          <a:r>
            <a:rPr kumimoji="1" lang="en-US" altLang="ja-JP" sz="1100">
              <a:solidFill>
                <a:schemeClr val="tx1"/>
              </a:solidFill>
              <a:effectLst/>
              <a:latin typeface="+mn-ea"/>
              <a:ea typeface="+mn-ea"/>
              <a:cs typeface="+mn-cs"/>
            </a:rPr>
            <a:t>N</a:t>
          </a:r>
          <a:r>
            <a:rPr kumimoji="1" lang="ja-JP" altLang="en-US" sz="1100">
              <a:solidFill>
                <a:schemeClr val="tx1"/>
              </a:solidFill>
              <a:effectLst/>
              <a:latin typeface="+mn-ea"/>
              <a:ea typeface="+mn-ea"/>
              <a:cs typeface="+mn-cs"/>
            </a:rPr>
            <a:t>列の数式は削除しないようお願いします。</a:t>
          </a:r>
          <a:endParaRPr lang="ja-JP" altLang="ja-JP">
            <a:solidFill>
              <a:schemeClr val="tx1"/>
            </a:solidFill>
            <a:effectLst/>
            <a:latin typeface="+mn-ea"/>
            <a:ea typeface="+mn-ea"/>
          </a:endParaRPr>
        </a:p>
      </xdr:txBody>
    </xdr:sp>
    <xdr:clientData/>
  </xdr:twoCellAnchor>
  <xdr:twoCellAnchor editAs="oneCell">
    <xdr:from>
      <xdr:col>20</xdr:col>
      <xdr:colOff>294067</xdr:colOff>
      <xdr:row>14</xdr:row>
      <xdr:rowOff>16639</xdr:rowOff>
    </xdr:from>
    <xdr:to>
      <xdr:col>28</xdr:col>
      <xdr:colOff>282523</xdr:colOff>
      <xdr:row>18</xdr:row>
      <xdr:rowOff>59930</xdr:rowOff>
    </xdr:to>
    <xdr:pic>
      <xdr:nvPicPr>
        <xdr:cNvPr id="23" name="図 22">
          <a:extLst>
            <a:ext uri="{FF2B5EF4-FFF2-40B4-BE49-F238E27FC236}">
              <a16:creationId xmlns:a16="http://schemas.microsoft.com/office/drawing/2014/main" id="{194CCBBB-1033-FC35-5B7C-00C494206FC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585522" y="2637457"/>
          <a:ext cx="4883728" cy="793746"/>
        </a:xfrm>
        <a:prstGeom prst="rect">
          <a:avLst/>
        </a:prstGeom>
      </xdr:spPr>
    </xdr:pic>
    <xdr:clientData/>
  </xdr:twoCellAnchor>
  <xdr:twoCellAnchor editAs="oneCell">
    <xdr:from>
      <xdr:col>20</xdr:col>
      <xdr:colOff>321237</xdr:colOff>
      <xdr:row>10</xdr:row>
      <xdr:rowOff>7473</xdr:rowOff>
    </xdr:from>
    <xdr:to>
      <xdr:col>26</xdr:col>
      <xdr:colOff>388471</xdr:colOff>
      <xdr:row>12</xdr:row>
      <xdr:rowOff>14262</xdr:rowOff>
    </xdr:to>
    <xdr:pic>
      <xdr:nvPicPr>
        <xdr:cNvPr id="24" name="図 23" descr="Excelでマクロを有効/無効にする設定方法 | Office Hack">
          <a:extLst>
            <a:ext uri="{FF2B5EF4-FFF2-40B4-BE49-F238E27FC236}">
              <a16:creationId xmlns:a16="http://schemas.microsoft.com/office/drawing/2014/main" id="{BB9C50C0-4B64-B699-055F-0CF6142EB964}"/>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490" t="37141" r="56623" b="53246"/>
        <a:stretch/>
      </xdr:blipFill>
      <xdr:spPr bwMode="auto">
        <a:xfrm>
          <a:off x="11601825" y="1770532"/>
          <a:ext cx="3742764" cy="3130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15</xdr:col>
          <xdr:colOff>601980</xdr:colOff>
          <xdr:row>17</xdr:row>
          <xdr:rowOff>91440</xdr:rowOff>
        </xdr:from>
        <xdr:to>
          <xdr:col>21</xdr:col>
          <xdr:colOff>129540</xdr:colOff>
          <xdr:row>25</xdr:row>
          <xdr:rowOff>106680</xdr:rowOff>
        </xdr:to>
        <xdr:sp macro="" textlink="">
          <xdr:nvSpPr>
            <xdr:cNvPr id="20481" name="Button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45720" tIns="22860" rIns="45720" bIns="22860" anchor="ctr" upright="1"/>
            <a:lstStyle/>
            <a:p>
              <a:pPr algn="ctr" rtl="0">
                <a:defRPr sz="1000"/>
              </a:pPr>
              <a:r>
                <a:rPr lang="ja-JP" altLang="en-US" sz="1400" b="1" i="0" u="none" strike="noStrike" baseline="0">
                  <a:solidFill>
                    <a:srgbClr val="000000"/>
                  </a:solidFill>
                  <a:latin typeface="ＭＳ Ｐゴシック"/>
                  <a:ea typeface="ＭＳ Ｐゴシック"/>
                </a:rPr>
                <a:t>「積算」列について</a:t>
              </a:r>
            </a:p>
            <a:p>
              <a:pPr algn="ctr" rtl="0">
                <a:defRPr sz="1000"/>
              </a:pPr>
              <a:r>
                <a:rPr lang="ja-JP" altLang="en-US" sz="1400" b="1" i="0" u="none" strike="noStrike" baseline="0">
                  <a:solidFill>
                    <a:srgbClr val="000000"/>
                  </a:solidFill>
                  <a:latin typeface="ＭＳ Ｐゴシック"/>
                  <a:ea typeface="ＭＳ Ｐゴシック"/>
                </a:rPr>
                <a:t>行を追加する場合はこのボタンを押下</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D07CE-A3CF-4AFD-97A7-C3B79B44AE64}">
  <sheetPr codeName="Sheet5">
    <tabColor rgb="FFFF0000"/>
    <pageSetUpPr fitToPage="1"/>
  </sheetPr>
  <dimension ref="A1:AB77"/>
  <sheetViews>
    <sheetView view="pageBreakPreview" topLeftCell="A52" zoomScale="85" zoomScaleNormal="100" zoomScaleSheetLayoutView="85" workbookViewId="0">
      <selection activeCell="N62" sqref="N62"/>
    </sheetView>
  </sheetViews>
  <sheetFormatPr defaultRowHeight="13.2" x14ac:dyDescent="0.2"/>
  <cols>
    <col min="1" max="1" width="2.21875" style="2" customWidth="1"/>
    <col min="2" max="2" width="34.33203125" style="2" customWidth="1"/>
    <col min="3" max="4" width="3.88671875" style="2" customWidth="1"/>
    <col min="5" max="5" width="10.5546875" style="2" bestFit="1" customWidth="1"/>
    <col min="6" max="7" width="3.88671875" style="2" customWidth="1"/>
    <col min="8" max="8" width="6.33203125" style="2" customWidth="1"/>
    <col min="9" max="9" width="5.88671875" style="2" bestFit="1" customWidth="1"/>
    <col min="10" max="10" width="3.88671875" style="2" customWidth="1"/>
    <col min="11" max="11" width="5.6640625" style="2" customWidth="1"/>
    <col min="12" max="13" width="3.88671875" style="2" customWidth="1"/>
    <col min="14" max="14" width="15.77734375" style="14" customWidth="1"/>
    <col min="15" max="15" width="9" style="2" customWidth="1"/>
    <col min="16" max="28" width="8.77734375" style="2"/>
    <col min="29" max="29" width="8.77734375" style="2" customWidth="1"/>
    <col min="30" max="261" width="8.77734375" style="2"/>
    <col min="262" max="263" width="8.44140625" style="2" customWidth="1"/>
    <col min="264" max="264" width="31.33203125" style="2" customWidth="1"/>
    <col min="265" max="265" width="27.44140625" style="2" customWidth="1"/>
    <col min="266" max="266" width="24.77734375" style="2" customWidth="1"/>
    <col min="267" max="268" width="8.44140625" style="2" customWidth="1"/>
    <col min="269" max="269" width="17.88671875" style="2" customWidth="1"/>
    <col min="270" max="517" width="8.77734375" style="2"/>
    <col min="518" max="519" width="8.44140625" style="2" customWidth="1"/>
    <col min="520" max="520" width="31.33203125" style="2" customWidth="1"/>
    <col min="521" max="521" width="27.44140625" style="2" customWidth="1"/>
    <col min="522" max="522" width="24.77734375" style="2" customWidth="1"/>
    <col min="523" max="524" width="8.44140625" style="2" customWidth="1"/>
    <col min="525" max="525" width="17.88671875" style="2" customWidth="1"/>
    <col min="526" max="773" width="8.77734375" style="2"/>
    <col min="774" max="775" width="8.44140625" style="2" customWidth="1"/>
    <col min="776" max="776" width="31.33203125" style="2" customWidth="1"/>
    <col min="777" max="777" width="27.44140625" style="2" customWidth="1"/>
    <col min="778" max="778" width="24.77734375" style="2" customWidth="1"/>
    <col min="779" max="780" width="8.44140625" style="2" customWidth="1"/>
    <col min="781" max="781" width="17.88671875" style="2" customWidth="1"/>
    <col min="782" max="1029" width="8.77734375" style="2"/>
    <col min="1030" max="1031" width="8.44140625" style="2" customWidth="1"/>
    <col min="1032" max="1032" width="31.33203125" style="2" customWidth="1"/>
    <col min="1033" max="1033" width="27.44140625" style="2" customWidth="1"/>
    <col min="1034" max="1034" width="24.77734375" style="2" customWidth="1"/>
    <col min="1035" max="1036" width="8.44140625" style="2" customWidth="1"/>
    <col min="1037" max="1037" width="17.88671875" style="2" customWidth="1"/>
    <col min="1038" max="1285" width="8.77734375" style="2"/>
    <col min="1286" max="1287" width="8.44140625" style="2" customWidth="1"/>
    <col min="1288" max="1288" width="31.33203125" style="2" customWidth="1"/>
    <col min="1289" max="1289" width="27.44140625" style="2" customWidth="1"/>
    <col min="1290" max="1290" width="24.77734375" style="2" customWidth="1"/>
    <col min="1291" max="1292" width="8.44140625" style="2" customWidth="1"/>
    <col min="1293" max="1293" width="17.88671875" style="2" customWidth="1"/>
    <col min="1294" max="1541" width="8.77734375" style="2"/>
    <col min="1542" max="1543" width="8.44140625" style="2" customWidth="1"/>
    <col min="1544" max="1544" width="31.33203125" style="2" customWidth="1"/>
    <col min="1545" max="1545" width="27.44140625" style="2" customWidth="1"/>
    <col min="1546" max="1546" width="24.77734375" style="2" customWidth="1"/>
    <col min="1547" max="1548" width="8.44140625" style="2" customWidth="1"/>
    <col min="1549" max="1549" width="17.88671875" style="2" customWidth="1"/>
    <col min="1550" max="1797" width="8.77734375" style="2"/>
    <col min="1798" max="1799" width="8.44140625" style="2" customWidth="1"/>
    <col min="1800" max="1800" width="31.33203125" style="2" customWidth="1"/>
    <col min="1801" max="1801" width="27.44140625" style="2" customWidth="1"/>
    <col min="1802" max="1802" width="24.77734375" style="2" customWidth="1"/>
    <col min="1803" max="1804" width="8.44140625" style="2" customWidth="1"/>
    <col min="1805" max="1805" width="17.88671875" style="2" customWidth="1"/>
    <col min="1806" max="2053" width="8.77734375" style="2"/>
    <col min="2054" max="2055" width="8.44140625" style="2" customWidth="1"/>
    <col min="2056" max="2056" width="31.33203125" style="2" customWidth="1"/>
    <col min="2057" max="2057" width="27.44140625" style="2" customWidth="1"/>
    <col min="2058" max="2058" width="24.77734375" style="2" customWidth="1"/>
    <col min="2059" max="2060" width="8.44140625" style="2" customWidth="1"/>
    <col min="2061" max="2061" width="17.88671875" style="2" customWidth="1"/>
    <col min="2062" max="2309" width="8.77734375" style="2"/>
    <col min="2310" max="2311" width="8.44140625" style="2" customWidth="1"/>
    <col min="2312" max="2312" width="31.33203125" style="2" customWidth="1"/>
    <col min="2313" max="2313" width="27.44140625" style="2" customWidth="1"/>
    <col min="2314" max="2314" width="24.77734375" style="2" customWidth="1"/>
    <col min="2315" max="2316" width="8.44140625" style="2" customWidth="1"/>
    <col min="2317" max="2317" width="17.88671875" style="2" customWidth="1"/>
    <col min="2318" max="2565" width="8.77734375" style="2"/>
    <col min="2566" max="2567" width="8.44140625" style="2" customWidth="1"/>
    <col min="2568" max="2568" width="31.33203125" style="2" customWidth="1"/>
    <col min="2569" max="2569" width="27.44140625" style="2" customWidth="1"/>
    <col min="2570" max="2570" width="24.77734375" style="2" customWidth="1"/>
    <col min="2571" max="2572" width="8.44140625" style="2" customWidth="1"/>
    <col min="2573" max="2573" width="17.88671875" style="2" customWidth="1"/>
    <col min="2574" max="2821" width="8.77734375" style="2"/>
    <col min="2822" max="2823" width="8.44140625" style="2" customWidth="1"/>
    <col min="2824" max="2824" width="31.33203125" style="2" customWidth="1"/>
    <col min="2825" max="2825" width="27.44140625" style="2" customWidth="1"/>
    <col min="2826" max="2826" width="24.77734375" style="2" customWidth="1"/>
    <col min="2827" max="2828" width="8.44140625" style="2" customWidth="1"/>
    <col min="2829" max="2829" width="17.88671875" style="2" customWidth="1"/>
    <col min="2830" max="3077" width="8.77734375" style="2"/>
    <col min="3078" max="3079" width="8.44140625" style="2" customWidth="1"/>
    <col min="3080" max="3080" width="31.33203125" style="2" customWidth="1"/>
    <col min="3081" max="3081" width="27.44140625" style="2" customWidth="1"/>
    <col min="3082" max="3082" width="24.77734375" style="2" customWidth="1"/>
    <col min="3083" max="3084" width="8.44140625" style="2" customWidth="1"/>
    <col min="3085" max="3085" width="17.88671875" style="2" customWidth="1"/>
    <col min="3086" max="3333" width="8.77734375" style="2"/>
    <col min="3334" max="3335" width="8.44140625" style="2" customWidth="1"/>
    <col min="3336" max="3336" width="31.33203125" style="2" customWidth="1"/>
    <col min="3337" max="3337" width="27.44140625" style="2" customWidth="1"/>
    <col min="3338" max="3338" width="24.77734375" style="2" customWidth="1"/>
    <col min="3339" max="3340" width="8.44140625" style="2" customWidth="1"/>
    <col min="3341" max="3341" width="17.88671875" style="2" customWidth="1"/>
    <col min="3342" max="3589" width="8.77734375" style="2"/>
    <col min="3590" max="3591" width="8.44140625" style="2" customWidth="1"/>
    <col min="3592" max="3592" width="31.33203125" style="2" customWidth="1"/>
    <col min="3593" max="3593" width="27.44140625" style="2" customWidth="1"/>
    <col min="3594" max="3594" width="24.77734375" style="2" customWidth="1"/>
    <col min="3595" max="3596" width="8.44140625" style="2" customWidth="1"/>
    <col min="3597" max="3597" width="17.88671875" style="2" customWidth="1"/>
    <col min="3598" max="3845" width="8.77734375" style="2"/>
    <col min="3846" max="3847" width="8.44140625" style="2" customWidth="1"/>
    <col min="3848" max="3848" width="31.33203125" style="2" customWidth="1"/>
    <col min="3849" max="3849" width="27.44140625" style="2" customWidth="1"/>
    <col min="3850" max="3850" width="24.77734375" style="2" customWidth="1"/>
    <col min="3851" max="3852" width="8.44140625" style="2" customWidth="1"/>
    <col min="3853" max="3853" width="17.88671875" style="2" customWidth="1"/>
    <col min="3854" max="4101" width="8.77734375" style="2"/>
    <col min="4102" max="4103" width="8.44140625" style="2" customWidth="1"/>
    <col min="4104" max="4104" width="31.33203125" style="2" customWidth="1"/>
    <col min="4105" max="4105" width="27.44140625" style="2" customWidth="1"/>
    <col min="4106" max="4106" width="24.77734375" style="2" customWidth="1"/>
    <col min="4107" max="4108" width="8.44140625" style="2" customWidth="1"/>
    <col min="4109" max="4109" width="17.88671875" style="2" customWidth="1"/>
    <col min="4110" max="4357" width="8.77734375" style="2"/>
    <col min="4358" max="4359" width="8.44140625" style="2" customWidth="1"/>
    <col min="4360" max="4360" width="31.33203125" style="2" customWidth="1"/>
    <col min="4361" max="4361" width="27.44140625" style="2" customWidth="1"/>
    <col min="4362" max="4362" width="24.77734375" style="2" customWidth="1"/>
    <col min="4363" max="4364" width="8.44140625" style="2" customWidth="1"/>
    <col min="4365" max="4365" width="17.88671875" style="2" customWidth="1"/>
    <col min="4366" max="4613" width="8.77734375" style="2"/>
    <col min="4614" max="4615" width="8.44140625" style="2" customWidth="1"/>
    <col min="4616" max="4616" width="31.33203125" style="2" customWidth="1"/>
    <col min="4617" max="4617" width="27.44140625" style="2" customWidth="1"/>
    <col min="4618" max="4618" width="24.77734375" style="2" customWidth="1"/>
    <col min="4619" max="4620" width="8.44140625" style="2" customWidth="1"/>
    <col min="4621" max="4621" width="17.88671875" style="2" customWidth="1"/>
    <col min="4622" max="4869" width="8.77734375" style="2"/>
    <col min="4870" max="4871" width="8.44140625" style="2" customWidth="1"/>
    <col min="4872" max="4872" width="31.33203125" style="2" customWidth="1"/>
    <col min="4873" max="4873" width="27.44140625" style="2" customWidth="1"/>
    <col min="4874" max="4874" width="24.77734375" style="2" customWidth="1"/>
    <col min="4875" max="4876" width="8.44140625" style="2" customWidth="1"/>
    <col min="4877" max="4877" width="17.88671875" style="2" customWidth="1"/>
    <col min="4878" max="5125" width="8.77734375" style="2"/>
    <col min="5126" max="5127" width="8.44140625" style="2" customWidth="1"/>
    <col min="5128" max="5128" width="31.33203125" style="2" customWidth="1"/>
    <col min="5129" max="5129" width="27.44140625" style="2" customWidth="1"/>
    <col min="5130" max="5130" width="24.77734375" style="2" customWidth="1"/>
    <col min="5131" max="5132" width="8.44140625" style="2" customWidth="1"/>
    <col min="5133" max="5133" width="17.88671875" style="2" customWidth="1"/>
    <col min="5134" max="5381" width="8.77734375" style="2"/>
    <col min="5382" max="5383" width="8.44140625" style="2" customWidth="1"/>
    <col min="5384" max="5384" width="31.33203125" style="2" customWidth="1"/>
    <col min="5385" max="5385" width="27.44140625" style="2" customWidth="1"/>
    <col min="5386" max="5386" width="24.77734375" style="2" customWidth="1"/>
    <col min="5387" max="5388" width="8.44140625" style="2" customWidth="1"/>
    <col min="5389" max="5389" width="17.88671875" style="2" customWidth="1"/>
    <col min="5390" max="5637" width="8.77734375" style="2"/>
    <col min="5638" max="5639" width="8.44140625" style="2" customWidth="1"/>
    <col min="5640" max="5640" width="31.33203125" style="2" customWidth="1"/>
    <col min="5641" max="5641" width="27.44140625" style="2" customWidth="1"/>
    <col min="5642" max="5642" width="24.77734375" style="2" customWidth="1"/>
    <col min="5643" max="5644" width="8.44140625" style="2" customWidth="1"/>
    <col min="5645" max="5645" width="17.88671875" style="2" customWidth="1"/>
    <col min="5646" max="5893" width="8.77734375" style="2"/>
    <col min="5894" max="5895" width="8.44140625" style="2" customWidth="1"/>
    <col min="5896" max="5896" width="31.33203125" style="2" customWidth="1"/>
    <col min="5897" max="5897" width="27.44140625" style="2" customWidth="1"/>
    <col min="5898" max="5898" width="24.77734375" style="2" customWidth="1"/>
    <col min="5899" max="5900" width="8.44140625" style="2" customWidth="1"/>
    <col min="5901" max="5901" width="17.88671875" style="2" customWidth="1"/>
    <col min="5902" max="6149" width="8.77734375" style="2"/>
    <col min="6150" max="6151" width="8.44140625" style="2" customWidth="1"/>
    <col min="6152" max="6152" width="31.33203125" style="2" customWidth="1"/>
    <col min="6153" max="6153" width="27.44140625" style="2" customWidth="1"/>
    <col min="6154" max="6154" width="24.77734375" style="2" customWidth="1"/>
    <col min="6155" max="6156" width="8.44140625" style="2" customWidth="1"/>
    <col min="6157" max="6157" width="17.88671875" style="2" customWidth="1"/>
    <col min="6158" max="6405" width="8.77734375" style="2"/>
    <col min="6406" max="6407" width="8.44140625" style="2" customWidth="1"/>
    <col min="6408" max="6408" width="31.33203125" style="2" customWidth="1"/>
    <col min="6409" max="6409" width="27.44140625" style="2" customWidth="1"/>
    <col min="6410" max="6410" width="24.77734375" style="2" customWidth="1"/>
    <col min="6411" max="6412" width="8.44140625" style="2" customWidth="1"/>
    <col min="6413" max="6413" width="17.88671875" style="2" customWidth="1"/>
    <col min="6414" max="6661" width="8.77734375" style="2"/>
    <col min="6662" max="6663" width="8.44140625" style="2" customWidth="1"/>
    <col min="6664" max="6664" width="31.33203125" style="2" customWidth="1"/>
    <col min="6665" max="6665" width="27.44140625" style="2" customWidth="1"/>
    <col min="6666" max="6666" width="24.77734375" style="2" customWidth="1"/>
    <col min="6667" max="6668" width="8.44140625" style="2" customWidth="1"/>
    <col min="6669" max="6669" width="17.88671875" style="2" customWidth="1"/>
    <col min="6670" max="6917" width="8.77734375" style="2"/>
    <col min="6918" max="6919" width="8.44140625" style="2" customWidth="1"/>
    <col min="6920" max="6920" width="31.33203125" style="2" customWidth="1"/>
    <col min="6921" max="6921" width="27.44140625" style="2" customWidth="1"/>
    <col min="6922" max="6922" width="24.77734375" style="2" customWidth="1"/>
    <col min="6923" max="6924" width="8.44140625" style="2" customWidth="1"/>
    <col min="6925" max="6925" width="17.88671875" style="2" customWidth="1"/>
    <col min="6926" max="7173" width="8.77734375" style="2"/>
    <col min="7174" max="7175" width="8.44140625" style="2" customWidth="1"/>
    <col min="7176" max="7176" width="31.33203125" style="2" customWidth="1"/>
    <col min="7177" max="7177" width="27.44140625" style="2" customWidth="1"/>
    <col min="7178" max="7178" width="24.77734375" style="2" customWidth="1"/>
    <col min="7179" max="7180" width="8.44140625" style="2" customWidth="1"/>
    <col min="7181" max="7181" width="17.88671875" style="2" customWidth="1"/>
    <col min="7182" max="7429" width="8.77734375" style="2"/>
    <col min="7430" max="7431" width="8.44140625" style="2" customWidth="1"/>
    <col min="7432" max="7432" width="31.33203125" style="2" customWidth="1"/>
    <col min="7433" max="7433" width="27.44140625" style="2" customWidth="1"/>
    <col min="7434" max="7434" width="24.77734375" style="2" customWidth="1"/>
    <col min="7435" max="7436" width="8.44140625" style="2" customWidth="1"/>
    <col min="7437" max="7437" width="17.88671875" style="2" customWidth="1"/>
    <col min="7438" max="7685" width="8.77734375" style="2"/>
    <col min="7686" max="7687" width="8.44140625" style="2" customWidth="1"/>
    <col min="7688" max="7688" width="31.33203125" style="2" customWidth="1"/>
    <col min="7689" max="7689" width="27.44140625" style="2" customWidth="1"/>
    <col min="7690" max="7690" width="24.77734375" style="2" customWidth="1"/>
    <col min="7691" max="7692" width="8.44140625" style="2" customWidth="1"/>
    <col min="7693" max="7693" width="17.88671875" style="2" customWidth="1"/>
    <col min="7694" max="7941" width="8.77734375" style="2"/>
    <col min="7942" max="7943" width="8.44140625" style="2" customWidth="1"/>
    <col min="7944" max="7944" width="31.33203125" style="2" customWidth="1"/>
    <col min="7945" max="7945" width="27.44140625" style="2" customWidth="1"/>
    <col min="7946" max="7946" width="24.77734375" style="2" customWidth="1"/>
    <col min="7947" max="7948" width="8.44140625" style="2" customWidth="1"/>
    <col min="7949" max="7949" width="17.88671875" style="2" customWidth="1"/>
    <col min="7950" max="8197" width="8.77734375" style="2"/>
    <col min="8198" max="8199" width="8.44140625" style="2" customWidth="1"/>
    <col min="8200" max="8200" width="31.33203125" style="2" customWidth="1"/>
    <col min="8201" max="8201" width="27.44140625" style="2" customWidth="1"/>
    <col min="8202" max="8202" width="24.77734375" style="2" customWidth="1"/>
    <col min="8203" max="8204" width="8.44140625" style="2" customWidth="1"/>
    <col min="8205" max="8205" width="17.88671875" style="2" customWidth="1"/>
    <col min="8206" max="8453" width="8.77734375" style="2"/>
    <col min="8454" max="8455" width="8.44140625" style="2" customWidth="1"/>
    <col min="8456" max="8456" width="31.33203125" style="2" customWidth="1"/>
    <col min="8457" max="8457" width="27.44140625" style="2" customWidth="1"/>
    <col min="8458" max="8458" width="24.77734375" style="2" customWidth="1"/>
    <col min="8459" max="8460" width="8.44140625" style="2" customWidth="1"/>
    <col min="8461" max="8461" width="17.88671875" style="2" customWidth="1"/>
    <col min="8462" max="8709" width="8.77734375" style="2"/>
    <col min="8710" max="8711" width="8.44140625" style="2" customWidth="1"/>
    <col min="8712" max="8712" width="31.33203125" style="2" customWidth="1"/>
    <col min="8713" max="8713" width="27.44140625" style="2" customWidth="1"/>
    <col min="8714" max="8714" width="24.77734375" style="2" customWidth="1"/>
    <col min="8715" max="8716" width="8.44140625" style="2" customWidth="1"/>
    <col min="8717" max="8717" width="17.88671875" style="2" customWidth="1"/>
    <col min="8718" max="8965" width="8.77734375" style="2"/>
    <col min="8966" max="8967" width="8.44140625" style="2" customWidth="1"/>
    <col min="8968" max="8968" width="31.33203125" style="2" customWidth="1"/>
    <col min="8969" max="8969" width="27.44140625" style="2" customWidth="1"/>
    <col min="8970" max="8970" width="24.77734375" style="2" customWidth="1"/>
    <col min="8971" max="8972" width="8.44140625" style="2" customWidth="1"/>
    <col min="8973" max="8973" width="17.88671875" style="2" customWidth="1"/>
    <col min="8974" max="9221" width="8.77734375" style="2"/>
    <col min="9222" max="9223" width="8.44140625" style="2" customWidth="1"/>
    <col min="9224" max="9224" width="31.33203125" style="2" customWidth="1"/>
    <col min="9225" max="9225" width="27.44140625" style="2" customWidth="1"/>
    <col min="9226" max="9226" width="24.77734375" style="2" customWidth="1"/>
    <col min="9227" max="9228" width="8.44140625" style="2" customWidth="1"/>
    <col min="9229" max="9229" width="17.88671875" style="2" customWidth="1"/>
    <col min="9230" max="9477" width="8.77734375" style="2"/>
    <col min="9478" max="9479" width="8.44140625" style="2" customWidth="1"/>
    <col min="9480" max="9480" width="31.33203125" style="2" customWidth="1"/>
    <col min="9481" max="9481" width="27.44140625" style="2" customWidth="1"/>
    <col min="9482" max="9482" width="24.77734375" style="2" customWidth="1"/>
    <col min="9483" max="9484" width="8.44140625" style="2" customWidth="1"/>
    <col min="9485" max="9485" width="17.88671875" style="2" customWidth="1"/>
    <col min="9486" max="9733" width="8.77734375" style="2"/>
    <col min="9734" max="9735" width="8.44140625" style="2" customWidth="1"/>
    <col min="9736" max="9736" width="31.33203125" style="2" customWidth="1"/>
    <col min="9737" max="9737" width="27.44140625" style="2" customWidth="1"/>
    <col min="9738" max="9738" width="24.77734375" style="2" customWidth="1"/>
    <col min="9739" max="9740" width="8.44140625" style="2" customWidth="1"/>
    <col min="9741" max="9741" width="17.88671875" style="2" customWidth="1"/>
    <col min="9742" max="9989" width="8.77734375" style="2"/>
    <col min="9990" max="9991" width="8.44140625" style="2" customWidth="1"/>
    <col min="9992" max="9992" width="31.33203125" style="2" customWidth="1"/>
    <col min="9993" max="9993" width="27.44140625" style="2" customWidth="1"/>
    <col min="9994" max="9994" width="24.77734375" style="2" customWidth="1"/>
    <col min="9995" max="9996" width="8.44140625" style="2" customWidth="1"/>
    <col min="9997" max="9997" width="17.88671875" style="2" customWidth="1"/>
    <col min="9998" max="10245" width="8.77734375" style="2"/>
    <col min="10246" max="10247" width="8.44140625" style="2" customWidth="1"/>
    <col min="10248" max="10248" width="31.33203125" style="2" customWidth="1"/>
    <col min="10249" max="10249" width="27.44140625" style="2" customWidth="1"/>
    <col min="10250" max="10250" width="24.77734375" style="2" customWidth="1"/>
    <col min="10251" max="10252" width="8.44140625" style="2" customWidth="1"/>
    <col min="10253" max="10253" width="17.88671875" style="2" customWidth="1"/>
    <col min="10254" max="10501" width="8.77734375" style="2"/>
    <col min="10502" max="10503" width="8.44140625" style="2" customWidth="1"/>
    <col min="10504" max="10504" width="31.33203125" style="2" customWidth="1"/>
    <col min="10505" max="10505" width="27.44140625" style="2" customWidth="1"/>
    <col min="10506" max="10506" width="24.77734375" style="2" customWidth="1"/>
    <col min="10507" max="10508" width="8.44140625" style="2" customWidth="1"/>
    <col min="10509" max="10509" width="17.88671875" style="2" customWidth="1"/>
    <col min="10510" max="10757" width="8.77734375" style="2"/>
    <col min="10758" max="10759" width="8.44140625" style="2" customWidth="1"/>
    <col min="10760" max="10760" width="31.33203125" style="2" customWidth="1"/>
    <col min="10761" max="10761" width="27.44140625" style="2" customWidth="1"/>
    <col min="10762" max="10762" width="24.77734375" style="2" customWidth="1"/>
    <col min="10763" max="10764" width="8.44140625" style="2" customWidth="1"/>
    <col min="10765" max="10765" width="17.88671875" style="2" customWidth="1"/>
    <col min="10766" max="11013" width="8.77734375" style="2"/>
    <col min="11014" max="11015" width="8.44140625" style="2" customWidth="1"/>
    <col min="11016" max="11016" width="31.33203125" style="2" customWidth="1"/>
    <col min="11017" max="11017" width="27.44140625" style="2" customWidth="1"/>
    <col min="11018" max="11018" width="24.77734375" style="2" customWidth="1"/>
    <col min="11019" max="11020" width="8.44140625" style="2" customWidth="1"/>
    <col min="11021" max="11021" width="17.88671875" style="2" customWidth="1"/>
    <col min="11022" max="11269" width="8.77734375" style="2"/>
    <col min="11270" max="11271" width="8.44140625" style="2" customWidth="1"/>
    <col min="11272" max="11272" width="31.33203125" style="2" customWidth="1"/>
    <col min="11273" max="11273" width="27.44140625" style="2" customWidth="1"/>
    <col min="11274" max="11274" width="24.77734375" style="2" customWidth="1"/>
    <col min="11275" max="11276" width="8.44140625" style="2" customWidth="1"/>
    <col min="11277" max="11277" width="17.88671875" style="2" customWidth="1"/>
    <col min="11278" max="11525" width="8.77734375" style="2"/>
    <col min="11526" max="11527" width="8.44140625" style="2" customWidth="1"/>
    <col min="11528" max="11528" width="31.33203125" style="2" customWidth="1"/>
    <col min="11529" max="11529" width="27.44140625" style="2" customWidth="1"/>
    <col min="11530" max="11530" width="24.77734375" style="2" customWidth="1"/>
    <col min="11531" max="11532" width="8.44140625" style="2" customWidth="1"/>
    <col min="11533" max="11533" width="17.88671875" style="2" customWidth="1"/>
    <col min="11534" max="11781" width="8.77734375" style="2"/>
    <col min="11782" max="11783" width="8.44140625" style="2" customWidth="1"/>
    <col min="11784" max="11784" width="31.33203125" style="2" customWidth="1"/>
    <col min="11785" max="11785" width="27.44140625" style="2" customWidth="1"/>
    <col min="11786" max="11786" width="24.77734375" style="2" customWidth="1"/>
    <col min="11787" max="11788" width="8.44140625" style="2" customWidth="1"/>
    <col min="11789" max="11789" width="17.88671875" style="2" customWidth="1"/>
    <col min="11790" max="12037" width="8.77734375" style="2"/>
    <col min="12038" max="12039" width="8.44140625" style="2" customWidth="1"/>
    <col min="12040" max="12040" width="31.33203125" style="2" customWidth="1"/>
    <col min="12041" max="12041" width="27.44140625" style="2" customWidth="1"/>
    <col min="12042" max="12042" width="24.77734375" style="2" customWidth="1"/>
    <col min="12043" max="12044" width="8.44140625" style="2" customWidth="1"/>
    <col min="12045" max="12045" width="17.88671875" style="2" customWidth="1"/>
    <col min="12046" max="12293" width="8.77734375" style="2"/>
    <col min="12294" max="12295" width="8.44140625" style="2" customWidth="1"/>
    <col min="12296" max="12296" width="31.33203125" style="2" customWidth="1"/>
    <col min="12297" max="12297" width="27.44140625" style="2" customWidth="1"/>
    <col min="12298" max="12298" width="24.77734375" style="2" customWidth="1"/>
    <col min="12299" max="12300" width="8.44140625" style="2" customWidth="1"/>
    <col min="12301" max="12301" width="17.88671875" style="2" customWidth="1"/>
    <col min="12302" max="12549" width="8.77734375" style="2"/>
    <col min="12550" max="12551" width="8.44140625" style="2" customWidth="1"/>
    <col min="12552" max="12552" width="31.33203125" style="2" customWidth="1"/>
    <col min="12553" max="12553" width="27.44140625" style="2" customWidth="1"/>
    <col min="12554" max="12554" width="24.77734375" style="2" customWidth="1"/>
    <col min="12555" max="12556" width="8.44140625" style="2" customWidth="1"/>
    <col min="12557" max="12557" width="17.88671875" style="2" customWidth="1"/>
    <col min="12558" max="12805" width="8.77734375" style="2"/>
    <col min="12806" max="12807" width="8.44140625" style="2" customWidth="1"/>
    <col min="12808" max="12808" width="31.33203125" style="2" customWidth="1"/>
    <col min="12809" max="12809" width="27.44140625" style="2" customWidth="1"/>
    <col min="12810" max="12810" width="24.77734375" style="2" customWidth="1"/>
    <col min="12811" max="12812" width="8.44140625" style="2" customWidth="1"/>
    <col min="12813" max="12813" width="17.88671875" style="2" customWidth="1"/>
    <col min="12814" max="13061" width="8.77734375" style="2"/>
    <col min="13062" max="13063" width="8.44140625" style="2" customWidth="1"/>
    <col min="13064" max="13064" width="31.33203125" style="2" customWidth="1"/>
    <col min="13065" max="13065" width="27.44140625" style="2" customWidth="1"/>
    <col min="13066" max="13066" width="24.77734375" style="2" customWidth="1"/>
    <col min="13067" max="13068" width="8.44140625" style="2" customWidth="1"/>
    <col min="13069" max="13069" width="17.88671875" style="2" customWidth="1"/>
    <col min="13070" max="13317" width="8.77734375" style="2"/>
    <col min="13318" max="13319" width="8.44140625" style="2" customWidth="1"/>
    <col min="13320" max="13320" width="31.33203125" style="2" customWidth="1"/>
    <col min="13321" max="13321" width="27.44140625" style="2" customWidth="1"/>
    <col min="13322" max="13322" width="24.77734375" style="2" customWidth="1"/>
    <col min="13323" max="13324" width="8.44140625" style="2" customWidth="1"/>
    <col min="13325" max="13325" width="17.88671875" style="2" customWidth="1"/>
    <col min="13326" max="13573" width="8.77734375" style="2"/>
    <col min="13574" max="13575" width="8.44140625" style="2" customWidth="1"/>
    <col min="13576" max="13576" width="31.33203125" style="2" customWidth="1"/>
    <col min="13577" max="13577" width="27.44140625" style="2" customWidth="1"/>
    <col min="13578" max="13578" width="24.77734375" style="2" customWidth="1"/>
    <col min="13579" max="13580" width="8.44140625" style="2" customWidth="1"/>
    <col min="13581" max="13581" width="17.88671875" style="2" customWidth="1"/>
    <col min="13582" max="13829" width="8.77734375" style="2"/>
    <col min="13830" max="13831" width="8.44140625" style="2" customWidth="1"/>
    <col min="13832" max="13832" width="31.33203125" style="2" customWidth="1"/>
    <col min="13833" max="13833" width="27.44140625" style="2" customWidth="1"/>
    <col min="13834" max="13834" width="24.77734375" style="2" customWidth="1"/>
    <col min="13835" max="13836" width="8.44140625" style="2" customWidth="1"/>
    <col min="13837" max="13837" width="17.88671875" style="2" customWidth="1"/>
    <col min="13838" max="14085" width="8.77734375" style="2"/>
    <col min="14086" max="14087" width="8.44140625" style="2" customWidth="1"/>
    <col min="14088" max="14088" width="31.33203125" style="2" customWidth="1"/>
    <col min="14089" max="14089" width="27.44140625" style="2" customWidth="1"/>
    <col min="14090" max="14090" width="24.77734375" style="2" customWidth="1"/>
    <col min="14091" max="14092" width="8.44140625" style="2" customWidth="1"/>
    <col min="14093" max="14093" width="17.88671875" style="2" customWidth="1"/>
    <col min="14094" max="14341" width="8.77734375" style="2"/>
    <col min="14342" max="14343" width="8.44140625" style="2" customWidth="1"/>
    <col min="14344" max="14344" width="31.33203125" style="2" customWidth="1"/>
    <col min="14345" max="14345" width="27.44140625" style="2" customWidth="1"/>
    <col min="14346" max="14346" width="24.77734375" style="2" customWidth="1"/>
    <col min="14347" max="14348" width="8.44140625" style="2" customWidth="1"/>
    <col min="14349" max="14349" width="17.88671875" style="2" customWidth="1"/>
    <col min="14350" max="14597" width="8.77734375" style="2"/>
    <col min="14598" max="14599" width="8.44140625" style="2" customWidth="1"/>
    <col min="14600" max="14600" width="31.33203125" style="2" customWidth="1"/>
    <col min="14601" max="14601" width="27.44140625" style="2" customWidth="1"/>
    <col min="14602" max="14602" width="24.77734375" style="2" customWidth="1"/>
    <col min="14603" max="14604" width="8.44140625" style="2" customWidth="1"/>
    <col min="14605" max="14605" width="17.88671875" style="2" customWidth="1"/>
    <col min="14606" max="14853" width="8.77734375" style="2"/>
    <col min="14854" max="14855" width="8.44140625" style="2" customWidth="1"/>
    <col min="14856" max="14856" width="31.33203125" style="2" customWidth="1"/>
    <col min="14857" max="14857" width="27.44140625" style="2" customWidth="1"/>
    <col min="14858" max="14858" width="24.77734375" style="2" customWidth="1"/>
    <col min="14859" max="14860" width="8.44140625" style="2" customWidth="1"/>
    <col min="14861" max="14861" width="17.88671875" style="2" customWidth="1"/>
    <col min="14862" max="15109" width="8.77734375" style="2"/>
    <col min="15110" max="15111" width="8.44140625" style="2" customWidth="1"/>
    <col min="15112" max="15112" width="31.33203125" style="2" customWidth="1"/>
    <col min="15113" max="15113" width="27.44140625" style="2" customWidth="1"/>
    <col min="15114" max="15114" width="24.77734375" style="2" customWidth="1"/>
    <col min="15115" max="15116" width="8.44140625" style="2" customWidth="1"/>
    <col min="15117" max="15117" width="17.88671875" style="2" customWidth="1"/>
    <col min="15118" max="15365" width="8.77734375" style="2"/>
    <col min="15366" max="15367" width="8.44140625" style="2" customWidth="1"/>
    <col min="15368" max="15368" width="31.33203125" style="2" customWidth="1"/>
    <col min="15369" max="15369" width="27.44140625" style="2" customWidth="1"/>
    <col min="15370" max="15370" width="24.77734375" style="2" customWidth="1"/>
    <col min="15371" max="15372" width="8.44140625" style="2" customWidth="1"/>
    <col min="15373" max="15373" width="17.88671875" style="2" customWidth="1"/>
    <col min="15374" max="15621" width="8.77734375" style="2"/>
    <col min="15622" max="15623" width="8.44140625" style="2" customWidth="1"/>
    <col min="15624" max="15624" width="31.33203125" style="2" customWidth="1"/>
    <col min="15625" max="15625" width="27.44140625" style="2" customWidth="1"/>
    <col min="15626" max="15626" width="24.77734375" style="2" customWidth="1"/>
    <col min="15627" max="15628" width="8.44140625" style="2" customWidth="1"/>
    <col min="15629" max="15629" width="17.88671875" style="2" customWidth="1"/>
    <col min="15630" max="15877" width="8.77734375" style="2"/>
    <col min="15878" max="15879" width="8.44140625" style="2" customWidth="1"/>
    <col min="15880" max="15880" width="31.33203125" style="2" customWidth="1"/>
    <col min="15881" max="15881" width="27.44140625" style="2" customWidth="1"/>
    <col min="15882" max="15882" width="24.77734375" style="2" customWidth="1"/>
    <col min="15883" max="15884" width="8.44140625" style="2" customWidth="1"/>
    <col min="15885" max="15885" width="17.88671875" style="2" customWidth="1"/>
    <col min="15886" max="16133" width="8.77734375" style="2"/>
    <col min="16134" max="16135" width="8.44140625" style="2" customWidth="1"/>
    <col min="16136" max="16136" width="31.33203125" style="2" customWidth="1"/>
    <col min="16137" max="16137" width="27.44140625" style="2" customWidth="1"/>
    <col min="16138" max="16138" width="24.77734375" style="2" customWidth="1"/>
    <col min="16139" max="16140" width="8.44140625" style="2" customWidth="1"/>
    <col min="16141" max="16141" width="17.88671875" style="2" customWidth="1"/>
    <col min="16142" max="16384" width="8.77734375" style="2"/>
  </cols>
  <sheetData>
    <row r="1" spans="1:14" ht="21.6" customHeight="1" x14ac:dyDescent="0.2">
      <c r="A1" s="76" t="s">
        <v>17</v>
      </c>
      <c r="B1" s="76"/>
      <c r="C1" s="76"/>
      <c r="D1" s="76"/>
      <c r="E1" s="76"/>
      <c r="F1" s="76"/>
      <c r="G1" s="76"/>
      <c r="H1" s="76"/>
      <c r="I1" s="76"/>
      <c r="J1" s="76"/>
      <c r="K1" s="76"/>
      <c r="L1" s="76"/>
      <c r="M1" s="76"/>
      <c r="N1" s="76"/>
    </row>
    <row r="2" spans="1:14" ht="10.5" customHeight="1" x14ac:dyDescent="0.2">
      <c r="B2" s="6"/>
      <c r="C2" s="6"/>
      <c r="D2" s="6"/>
      <c r="E2" s="6"/>
      <c r="F2" s="6"/>
      <c r="G2" s="6"/>
      <c r="H2" s="6"/>
      <c r="I2" s="6"/>
      <c r="J2" s="6"/>
      <c r="K2" s="6"/>
      <c r="L2" s="6"/>
      <c r="M2" s="6"/>
      <c r="N2" s="13"/>
    </row>
    <row r="3" spans="1:14" ht="21.45" customHeight="1" x14ac:dyDescent="0.2">
      <c r="A3" s="24" t="s">
        <v>15</v>
      </c>
      <c r="B3" s="25"/>
      <c r="C3" s="6"/>
      <c r="D3" s="6"/>
      <c r="E3" s="6"/>
      <c r="F3" s="6"/>
      <c r="G3" s="6"/>
      <c r="H3" s="6"/>
      <c r="I3" s="6"/>
      <c r="J3" s="6"/>
      <c r="K3" s="26"/>
      <c r="L3" s="27" t="s">
        <v>25</v>
      </c>
      <c r="M3" s="27"/>
      <c r="N3" s="28"/>
    </row>
    <row r="5" spans="1:14" s="29" customFormat="1" ht="15" hidden="1" customHeight="1" x14ac:dyDescent="0.2">
      <c r="A5" s="36"/>
      <c r="B5" s="19"/>
      <c r="C5" s="30"/>
      <c r="D5" s="21" t="s">
        <v>23</v>
      </c>
      <c r="E5" s="20"/>
      <c r="F5" s="34"/>
      <c r="G5" s="21" t="s">
        <v>24</v>
      </c>
      <c r="H5" s="20"/>
      <c r="I5" s="34"/>
      <c r="J5" s="21" t="s">
        <v>24</v>
      </c>
      <c r="K5" s="22"/>
      <c r="L5" s="35" t="str">
        <f>IF(K5=1.1,"(税)","")</f>
        <v/>
      </c>
      <c r="M5" s="23"/>
      <c r="N5" s="18">
        <f>E5*H5*K5</f>
        <v>0</v>
      </c>
    </row>
    <row r="6" spans="1:14" s="3" customFormat="1" ht="15" customHeight="1" x14ac:dyDescent="0.2">
      <c r="B6" s="9" t="s">
        <v>22</v>
      </c>
      <c r="C6" s="10"/>
      <c r="D6" s="10"/>
      <c r="E6" s="10"/>
      <c r="F6" s="10"/>
      <c r="G6" s="10"/>
      <c r="H6" s="10"/>
      <c r="I6" s="10"/>
      <c r="J6" s="10"/>
      <c r="K6" s="10"/>
      <c r="L6" s="10"/>
      <c r="M6" s="10"/>
      <c r="N6" s="11" t="s">
        <v>2</v>
      </c>
    </row>
    <row r="7" spans="1:14" s="3" customFormat="1" ht="26.4" x14ac:dyDescent="0.2">
      <c r="B7" s="4" t="s">
        <v>18</v>
      </c>
      <c r="C7" s="77" t="s">
        <v>19</v>
      </c>
      <c r="D7" s="78"/>
      <c r="E7" s="78"/>
      <c r="F7" s="78"/>
      <c r="G7" s="78"/>
      <c r="H7" s="78"/>
      <c r="I7" s="78"/>
      <c r="J7" s="78"/>
      <c r="K7" s="78"/>
      <c r="L7" s="78"/>
      <c r="M7" s="79"/>
      <c r="N7" s="17" t="s">
        <v>20</v>
      </c>
    </row>
    <row r="8" spans="1:14" ht="15" customHeight="1" x14ac:dyDescent="0.2">
      <c r="B8" s="19" t="s">
        <v>38</v>
      </c>
      <c r="C8" s="30"/>
      <c r="D8" s="21" t="s">
        <v>23</v>
      </c>
      <c r="E8" s="20">
        <v>1500</v>
      </c>
      <c r="F8" s="34" t="s">
        <v>34</v>
      </c>
      <c r="G8" s="21" t="s">
        <v>24</v>
      </c>
      <c r="H8" s="20">
        <v>5</v>
      </c>
      <c r="I8" s="34" t="s">
        <v>39</v>
      </c>
      <c r="J8" s="21" t="s">
        <v>24</v>
      </c>
      <c r="K8" s="22">
        <v>20</v>
      </c>
      <c r="L8" s="35" t="s">
        <v>35</v>
      </c>
      <c r="M8" s="23"/>
      <c r="N8" s="18">
        <f>E8*H8*K8</f>
        <v>150000</v>
      </c>
    </row>
    <row r="9" spans="1:14" s="29" customFormat="1" ht="15" customHeight="1" x14ac:dyDescent="0.2">
      <c r="A9" s="36"/>
      <c r="B9" s="19" t="s">
        <v>40</v>
      </c>
      <c r="C9" s="30"/>
      <c r="D9" s="21" t="s">
        <v>23</v>
      </c>
      <c r="E9" s="20">
        <v>1000</v>
      </c>
      <c r="F9" s="34" t="s">
        <v>34</v>
      </c>
      <c r="G9" s="21" t="s">
        <v>24</v>
      </c>
      <c r="H9" s="20">
        <v>20</v>
      </c>
      <c r="I9" s="34" t="s">
        <v>35</v>
      </c>
      <c r="J9" s="21"/>
      <c r="K9" s="22">
        <v>1</v>
      </c>
      <c r="L9" s="35" t="str">
        <f>IF(K9=1.1,"(税)","")</f>
        <v/>
      </c>
      <c r="M9" s="23"/>
      <c r="N9" s="18">
        <f>E9*H9*K9</f>
        <v>20000</v>
      </c>
    </row>
    <row r="10" spans="1:14" s="29" customFormat="1" ht="15" hidden="1" customHeight="1" x14ac:dyDescent="0.2">
      <c r="A10" s="36"/>
      <c r="B10" s="19"/>
      <c r="C10" s="30"/>
      <c r="D10" s="21" t="s">
        <v>23</v>
      </c>
      <c r="E10" s="20"/>
      <c r="F10" s="34"/>
      <c r="G10" s="21" t="s">
        <v>24</v>
      </c>
      <c r="H10" s="20"/>
      <c r="I10" s="34"/>
      <c r="J10" s="21" t="s">
        <v>24</v>
      </c>
      <c r="K10" s="22"/>
      <c r="L10" s="35" t="str">
        <f>IF(K10=1.1,"(税)","")</f>
        <v/>
      </c>
      <c r="M10" s="23"/>
      <c r="N10" s="18">
        <f>E10*H10*K10</f>
        <v>0</v>
      </c>
    </row>
    <row r="11" spans="1:14" s="29" customFormat="1" ht="15" customHeight="1" x14ac:dyDescent="0.2">
      <c r="B11" s="31" t="s">
        <v>1</v>
      </c>
      <c r="C11" s="68"/>
      <c r="D11" s="69"/>
      <c r="E11" s="69"/>
      <c r="F11" s="69"/>
      <c r="G11" s="69"/>
      <c r="H11" s="69"/>
      <c r="I11" s="69"/>
      <c r="J11" s="69"/>
      <c r="K11" s="69"/>
      <c r="L11" s="69"/>
      <c r="M11" s="69"/>
      <c r="N11" s="44">
        <f>SUM(N8:N9)</f>
        <v>170000</v>
      </c>
    </row>
    <row r="12" spans="1:14" s="29" customFormat="1" ht="9" customHeight="1" x14ac:dyDescent="0.2">
      <c r="B12" s="32"/>
      <c r="C12" s="32"/>
      <c r="D12" s="32"/>
      <c r="E12" s="32"/>
      <c r="F12" s="32"/>
      <c r="G12" s="32"/>
      <c r="H12" s="32"/>
      <c r="I12" s="32"/>
      <c r="J12" s="32"/>
      <c r="K12" s="32"/>
      <c r="L12" s="32"/>
      <c r="N12" s="33"/>
    </row>
    <row r="13" spans="1:14" s="3" customFormat="1" ht="15" customHeight="1" x14ac:dyDescent="0.2">
      <c r="B13" s="9" t="s">
        <v>3</v>
      </c>
      <c r="C13" s="10"/>
      <c r="D13" s="10"/>
      <c r="E13" s="10"/>
      <c r="F13" s="10"/>
      <c r="G13" s="10"/>
      <c r="H13" s="10"/>
      <c r="I13" s="10"/>
      <c r="J13" s="10"/>
      <c r="K13" s="10"/>
      <c r="L13" s="10"/>
      <c r="M13" s="10"/>
      <c r="N13" s="11" t="s">
        <v>2</v>
      </c>
    </row>
    <row r="14" spans="1:14" s="3" customFormat="1" ht="26.4" x14ac:dyDescent="0.2">
      <c r="B14" s="4" t="s">
        <v>18</v>
      </c>
      <c r="C14" s="73" t="s">
        <v>19</v>
      </c>
      <c r="D14" s="74"/>
      <c r="E14" s="74"/>
      <c r="F14" s="74"/>
      <c r="G14" s="74"/>
      <c r="H14" s="74"/>
      <c r="I14" s="74"/>
      <c r="J14" s="74"/>
      <c r="K14" s="74"/>
      <c r="L14" s="74"/>
      <c r="M14" s="75"/>
      <c r="N14" s="17" t="s">
        <v>20</v>
      </c>
    </row>
    <row r="15" spans="1:14" ht="15" customHeight="1" x14ac:dyDescent="0.2">
      <c r="B15" s="19" t="s">
        <v>41</v>
      </c>
      <c r="C15" s="30"/>
      <c r="D15" s="21" t="s">
        <v>23</v>
      </c>
      <c r="E15" s="20">
        <v>30000</v>
      </c>
      <c r="F15" s="34" t="s">
        <v>34</v>
      </c>
      <c r="G15" s="21" t="s">
        <v>24</v>
      </c>
      <c r="H15" s="20">
        <v>3</v>
      </c>
      <c r="I15" s="34" t="s">
        <v>36</v>
      </c>
      <c r="J15" s="21"/>
      <c r="K15" s="22">
        <v>1</v>
      </c>
      <c r="L15" s="35" t="str">
        <f>IF(K15=1.1,"(税)","")</f>
        <v/>
      </c>
      <c r="M15" s="23"/>
      <c r="N15" s="37">
        <f>E15*H15*K15</f>
        <v>90000</v>
      </c>
    </row>
    <row r="16" spans="1:14" ht="15" customHeight="1" x14ac:dyDescent="0.2">
      <c r="B16" s="31" t="s">
        <v>1</v>
      </c>
      <c r="C16" s="68"/>
      <c r="D16" s="69"/>
      <c r="E16" s="69"/>
      <c r="F16" s="69"/>
      <c r="G16" s="69"/>
      <c r="H16" s="69"/>
      <c r="I16" s="69"/>
      <c r="J16" s="69"/>
      <c r="K16" s="69"/>
      <c r="L16" s="69"/>
      <c r="M16" s="69"/>
      <c r="N16" s="18">
        <f>SUM(N15:N15)</f>
        <v>90000</v>
      </c>
    </row>
    <row r="17" spans="1:28" ht="13.05" x14ac:dyDescent="0.2">
      <c r="W17"/>
    </row>
    <row r="18" spans="1:28" s="3" customFormat="1" ht="15" customHeight="1" x14ac:dyDescent="0.2">
      <c r="B18" s="9" t="s">
        <v>4</v>
      </c>
      <c r="C18" s="10"/>
      <c r="D18" s="10"/>
      <c r="E18" s="10"/>
      <c r="F18" s="10"/>
      <c r="G18" s="10"/>
      <c r="H18" s="10"/>
      <c r="I18" s="10"/>
      <c r="J18" s="10"/>
      <c r="K18" s="10"/>
      <c r="L18" s="10"/>
      <c r="M18" s="10"/>
      <c r="N18" s="11" t="s">
        <v>2</v>
      </c>
    </row>
    <row r="19" spans="1:28" s="3" customFormat="1" ht="26.4" x14ac:dyDescent="0.2">
      <c r="B19" s="4" t="s">
        <v>18</v>
      </c>
      <c r="C19" s="73" t="s">
        <v>19</v>
      </c>
      <c r="D19" s="74"/>
      <c r="E19" s="74"/>
      <c r="F19" s="74"/>
      <c r="G19" s="74"/>
      <c r="H19" s="74"/>
      <c r="I19" s="74"/>
      <c r="J19" s="74"/>
      <c r="K19" s="74"/>
      <c r="L19" s="74"/>
      <c r="M19" s="75"/>
      <c r="N19" s="17" t="s">
        <v>20</v>
      </c>
    </row>
    <row r="20" spans="1:28" s="3" customFormat="1" ht="15" customHeight="1" x14ac:dyDescent="0.2">
      <c r="B20" s="19" t="s">
        <v>42</v>
      </c>
      <c r="C20" s="30"/>
      <c r="D20" s="21" t="s">
        <v>23</v>
      </c>
      <c r="E20" s="20">
        <v>3000</v>
      </c>
      <c r="F20" s="34" t="s">
        <v>34</v>
      </c>
      <c r="G20" s="21" t="s">
        <v>24</v>
      </c>
      <c r="H20" s="20">
        <v>1</v>
      </c>
      <c r="I20" s="34" t="s">
        <v>37</v>
      </c>
      <c r="J20" s="21" t="s">
        <v>24</v>
      </c>
      <c r="K20" s="22">
        <v>1.1000000000000001</v>
      </c>
      <c r="L20" s="35" t="str">
        <f>IF(K20=1.1,"(税)","")</f>
        <v>(税)</v>
      </c>
      <c r="M20" s="23"/>
      <c r="N20" s="18">
        <f>E20*H20*K20</f>
        <v>3300.0000000000005</v>
      </c>
    </row>
    <row r="21" spans="1:28" s="29" customFormat="1" ht="15" customHeight="1" x14ac:dyDescent="0.2">
      <c r="A21" s="36"/>
      <c r="B21" s="39" t="s">
        <v>50</v>
      </c>
      <c r="C21" s="30"/>
      <c r="D21" s="21" t="s">
        <v>23</v>
      </c>
      <c r="E21" s="20">
        <v>22000</v>
      </c>
      <c r="F21" s="34" t="s">
        <v>34</v>
      </c>
      <c r="G21" s="21" t="s">
        <v>24</v>
      </c>
      <c r="H21" s="20">
        <v>1</v>
      </c>
      <c r="I21" s="34" t="s">
        <v>37</v>
      </c>
      <c r="J21" s="21"/>
      <c r="K21" s="22">
        <v>1</v>
      </c>
      <c r="L21" s="35" t="str">
        <f>IF(K21=1.1,"(税)","")</f>
        <v/>
      </c>
      <c r="M21" s="23"/>
      <c r="N21" s="18">
        <f>E21*H21*K21</f>
        <v>22000</v>
      </c>
      <c r="AB21"/>
    </row>
    <row r="22" spans="1:28" s="3" customFormat="1" ht="15" customHeight="1" x14ac:dyDescent="0.2">
      <c r="B22" s="31"/>
      <c r="C22" s="68"/>
      <c r="D22" s="69"/>
      <c r="E22" s="69"/>
      <c r="F22" s="69"/>
      <c r="G22" s="69"/>
      <c r="H22" s="69"/>
      <c r="I22" s="69"/>
      <c r="J22" s="69"/>
      <c r="K22" s="69"/>
      <c r="L22" s="69"/>
      <c r="M22" s="69"/>
      <c r="N22" s="18">
        <f>SUM(N20:N21)</f>
        <v>25300</v>
      </c>
    </row>
    <row r="23" spans="1:28" ht="15" customHeight="1" x14ac:dyDescent="0.2">
      <c r="N23" s="16"/>
    </row>
    <row r="24" spans="1:28" ht="15" customHeight="1" x14ac:dyDescent="0.2">
      <c r="B24" s="9" t="s">
        <v>5</v>
      </c>
      <c r="C24" s="10"/>
      <c r="D24" s="10"/>
      <c r="E24" s="10"/>
      <c r="F24" s="10"/>
      <c r="G24" s="10"/>
      <c r="H24" s="10"/>
      <c r="I24" s="10"/>
      <c r="J24" s="10"/>
      <c r="K24" s="10"/>
      <c r="L24" s="10"/>
      <c r="M24" s="10"/>
      <c r="N24" s="11" t="s">
        <v>2</v>
      </c>
    </row>
    <row r="25" spans="1:28" ht="27" customHeight="1" x14ac:dyDescent="0.2">
      <c r="B25" s="4" t="s">
        <v>18</v>
      </c>
      <c r="C25" s="73" t="s">
        <v>19</v>
      </c>
      <c r="D25" s="74"/>
      <c r="E25" s="74"/>
      <c r="F25" s="74"/>
      <c r="G25" s="74"/>
      <c r="H25" s="74"/>
      <c r="I25" s="74"/>
      <c r="J25" s="74"/>
      <c r="K25" s="74"/>
      <c r="L25" s="74"/>
      <c r="M25" s="75"/>
      <c r="N25" s="17" t="s">
        <v>20</v>
      </c>
    </row>
    <row r="26" spans="1:28" ht="15" customHeight="1" x14ac:dyDescent="0.2">
      <c r="B26" s="39" t="s">
        <v>45</v>
      </c>
      <c r="C26" s="30"/>
      <c r="D26" s="21" t="s">
        <v>23</v>
      </c>
      <c r="E26" s="20">
        <v>100000</v>
      </c>
      <c r="F26" s="34" t="s">
        <v>34</v>
      </c>
      <c r="G26" s="21" t="s">
        <v>24</v>
      </c>
      <c r="H26" s="20">
        <v>1</v>
      </c>
      <c r="I26" s="34" t="s">
        <v>37</v>
      </c>
      <c r="J26" s="21" t="s">
        <v>24</v>
      </c>
      <c r="K26" s="22">
        <v>1.1000000000000001</v>
      </c>
      <c r="L26" s="35" t="str">
        <f>IF(K26=1.1,"(税)","")</f>
        <v>(税)</v>
      </c>
      <c r="M26" s="23"/>
      <c r="N26" s="18">
        <f>E26*H26*K26</f>
        <v>110000.00000000001</v>
      </c>
    </row>
    <row r="27" spans="1:28" s="29" customFormat="1" ht="15" customHeight="1" x14ac:dyDescent="0.2">
      <c r="A27" s="36"/>
      <c r="B27" s="39" t="s">
        <v>46</v>
      </c>
      <c r="C27" s="30"/>
      <c r="D27" s="21" t="s">
        <v>23</v>
      </c>
      <c r="E27" s="20">
        <v>50000</v>
      </c>
      <c r="F27" s="34" t="s">
        <v>34</v>
      </c>
      <c r="G27" s="21" t="s">
        <v>24</v>
      </c>
      <c r="H27" s="20">
        <v>1</v>
      </c>
      <c r="I27" s="34" t="s">
        <v>37</v>
      </c>
      <c r="J27" s="21" t="s">
        <v>24</v>
      </c>
      <c r="K27" s="22">
        <v>1.1000000000000001</v>
      </c>
      <c r="L27" s="35" t="str">
        <f>IF(K27=1.1,"(税)","")</f>
        <v>(税)</v>
      </c>
      <c r="M27" s="23"/>
      <c r="N27" s="18">
        <f>E27*H27*K27</f>
        <v>55000.000000000007</v>
      </c>
    </row>
    <row r="28" spans="1:28" s="3" customFormat="1" ht="15" customHeight="1" x14ac:dyDescent="0.2">
      <c r="B28" s="31" t="s">
        <v>1</v>
      </c>
      <c r="C28" s="68"/>
      <c r="D28" s="69"/>
      <c r="E28" s="69"/>
      <c r="F28" s="69"/>
      <c r="G28" s="69"/>
      <c r="H28" s="69"/>
      <c r="I28" s="69"/>
      <c r="J28" s="69"/>
      <c r="K28" s="69"/>
      <c r="L28" s="69"/>
      <c r="M28" s="69"/>
      <c r="N28" s="18">
        <f>SUM(N26:N27)</f>
        <v>165000.00000000003</v>
      </c>
    </row>
    <row r="29" spans="1:28" ht="15" customHeight="1" x14ac:dyDescent="0.2"/>
    <row r="30" spans="1:28" ht="15" customHeight="1" x14ac:dyDescent="0.2">
      <c r="B30" s="9" t="s">
        <v>6</v>
      </c>
      <c r="C30" s="10"/>
      <c r="D30" s="10"/>
      <c r="E30" s="10"/>
      <c r="F30" s="10"/>
      <c r="G30" s="10"/>
      <c r="H30" s="10"/>
      <c r="I30" s="10"/>
      <c r="J30" s="10"/>
      <c r="K30" s="10"/>
      <c r="L30" s="10"/>
      <c r="M30" s="10"/>
      <c r="N30" s="11" t="s">
        <v>2</v>
      </c>
    </row>
    <row r="31" spans="1:28" ht="27" customHeight="1" x14ac:dyDescent="0.2">
      <c r="B31" s="4" t="s">
        <v>18</v>
      </c>
      <c r="C31" s="73" t="s">
        <v>19</v>
      </c>
      <c r="D31" s="74"/>
      <c r="E31" s="74"/>
      <c r="F31" s="74"/>
      <c r="G31" s="74"/>
      <c r="H31" s="74"/>
      <c r="I31" s="74"/>
      <c r="J31" s="74"/>
      <c r="K31" s="74"/>
      <c r="L31" s="74"/>
      <c r="M31" s="75"/>
      <c r="N31" s="17" t="s">
        <v>20</v>
      </c>
    </row>
    <row r="32" spans="1:28" ht="15" customHeight="1" x14ac:dyDescent="0.2">
      <c r="B32" s="39" t="s">
        <v>51</v>
      </c>
      <c r="C32" s="30"/>
      <c r="D32" s="21" t="s">
        <v>23</v>
      </c>
      <c r="E32" s="20">
        <v>200000</v>
      </c>
      <c r="F32" s="34" t="s">
        <v>34</v>
      </c>
      <c r="G32" s="21" t="s">
        <v>24</v>
      </c>
      <c r="H32" s="20">
        <v>1</v>
      </c>
      <c r="I32" s="34" t="s">
        <v>37</v>
      </c>
      <c r="J32" s="21"/>
      <c r="K32" s="22">
        <v>1</v>
      </c>
      <c r="L32" s="35" t="str">
        <f>IF(K32=1.1,"(税)","")</f>
        <v/>
      </c>
      <c r="M32" s="23"/>
      <c r="N32" s="18">
        <f>E32*H32*K32</f>
        <v>200000</v>
      </c>
    </row>
    <row r="33" spans="1:23" s="29" customFormat="1" ht="15" customHeight="1" x14ac:dyDescent="0.2">
      <c r="A33" s="36"/>
      <c r="B33" s="39" t="s">
        <v>44</v>
      </c>
      <c r="C33" s="30"/>
      <c r="D33" s="21" t="s">
        <v>23</v>
      </c>
      <c r="E33" s="20">
        <v>50000</v>
      </c>
      <c r="F33" s="34" t="s">
        <v>34</v>
      </c>
      <c r="G33" s="21" t="s">
        <v>24</v>
      </c>
      <c r="H33" s="20">
        <v>1</v>
      </c>
      <c r="I33" s="34" t="s">
        <v>37</v>
      </c>
      <c r="J33" s="21" t="s">
        <v>24</v>
      </c>
      <c r="K33" s="22">
        <v>1.1000000000000001</v>
      </c>
      <c r="L33" s="35" t="str">
        <f>IF(K33=1.1,"(税)","")</f>
        <v>(税)</v>
      </c>
      <c r="M33" s="23"/>
      <c r="N33" s="18">
        <f>E33*H33*K33</f>
        <v>55000.000000000007</v>
      </c>
    </row>
    <row r="34" spans="1:23" s="29" customFormat="1" ht="26.4" x14ac:dyDescent="0.2">
      <c r="A34" s="36"/>
      <c r="B34" s="38" t="s">
        <v>52</v>
      </c>
      <c r="C34" s="30"/>
      <c r="D34" s="21" t="s">
        <v>23</v>
      </c>
      <c r="E34" s="20">
        <v>100000</v>
      </c>
      <c r="F34" s="34" t="s">
        <v>34</v>
      </c>
      <c r="G34" s="21" t="s">
        <v>24</v>
      </c>
      <c r="H34" s="20">
        <v>1</v>
      </c>
      <c r="I34" s="34" t="s">
        <v>37</v>
      </c>
      <c r="J34" s="21"/>
      <c r="K34" s="22">
        <v>1</v>
      </c>
      <c r="L34" s="35" t="str">
        <f>IF(K34=1.1,"(税)","")</f>
        <v/>
      </c>
      <c r="M34" s="23"/>
      <c r="N34" s="18">
        <f>E34*H34*K34</f>
        <v>100000</v>
      </c>
    </row>
    <row r="35" spans="1:23" ht="15" customHeight="1" x14ac:dyDescent="0.2">
      <c r="B35" s="31" t="s">
        <v>1</v>
      </c>
      <c r="C35" s="68"/>
      <c r="D35" s="69"/>
      <c r="E35" s="69"/>
      <c r="F35" s="69"/>
      <c r="G35" s="69"/>
      <c r="H35" s="69"/>
      <c r="I35" s="69"/>
      <c r="J35" s="69"/>
      <c r="K35" s="69"/>
      <c r="L35" s="69"/>
      <c r="M35" s="69"/>
      <c r="N35" s="18">
        <f>SUM(N32:N34)</f>
        <v>355000</v>
      </c>
    </row>
    <row r="36" spans="1:23" ht="15" customHeight="1" x14ac:dyDescent="0.2">
      <c r="N36" s="16"/>
      <c r="Q36" s="3"/>
      <c r="R36" s="3"/>
      <c r="S36" s="3"/>
      <c r="T36" s="3"/>
      <c r="U36" s="3"/>
      <c r="V36" s="3"/>
      <c r="W36" s="3"/>
    </row>
    <row r="37" spans="1:23" ht="15" customHeight="1" x14ac:dyDescent="0.2">
      <c r="B37" s="9" t="s">
        <v>13</v>
      </c>
      <c r="C37" s="10"/>
      <c r="D37" s="10"/>
      <c r="E37" s="10"/>
      <c r="F37" s="10"/>
      <c r="G37" s="10"/>
      <c r="H37" s="10"/>
      <c r="I37" s="10"/>
      <c r="J37" s="10"/>
      <c r="K37" s="10"/>
      <c r="L37" s="10"/>
      <c r="M37" s="10"/>
      <c r="N37" s="11" t="s">
        <v>2</v>
      </c>
    </row>
    <row r="38" spans="1:23" ht="27" customHeight="1" x14ac:dyDescent="0.2">
      <c r="B38" s="4" t="s">
        <v>18</v>
      </c>
      <c r="C38" s="73" t="s">
        <v>19</v>
      </c>
      <c r="D38" s="74"/>
      <c r="E38" s="74"/>
      <c r="F38" s="74"/>
      <c r="G38" s="74"/>
      <c r="H38" s="74"/>
      <c r="I38" s="74"/>
      <c r="J38" s="74"/>
      <c r="K38" s="74"/>
      <c r="L38" s="74"/>
      <c r="M38" s="75"/>
      <c r="N38" s="17" t="s">
        <v>20</v>
      </c>
    </row>
    <row r="39" spans="1:23" s="3" customFormat="1" ht="15" customHeight="1" x14ac:dyDescent="0.2">
      <c r="B39" s="19" t="s">
        <v>53</v>
      </c>
      <c r="C39" s="30"/>
      <c r="D39" s="21" t="s">
        <v>23</v>
      </c>
      <c r="E39" s="20">
        <v>1500000</v>
      </c>
      <c r="F39" s="34" t="s">
        <v>34</v>
      </c>
      <c r="G39" s="21" t="s">
        <v>24</v>
      </c>
      <c r="H39" s="20">
        <v>1</v>
      </c>
      <c r="I39" s="34" t="s">
        <v>37</v>
      </c>
      <c r="J39" s="21" t="s">
        <v>24</v>
      </c>
      <c r="K39" s="22">
        <v>1.1000000000000001</v>
      </c>
      <c r="L39" s="35" t="str">
        <f>IF(K39=1.1,"(税)","")</f>
        <v>(税)</v>
      </c>
      <c r="M39" s="23"/>
      <c r="N39" s="18">
        <f>E39*H39*K39</f>
        <v>1650000.0000000002</v>
      </c>
    </row>
    <row r="40" spans="1:23" ht="15" customHeight="1" x14ac:dyDescent="0.2">
      <c r="B40" s="31" t="s">
        <v>1</v>
      </c>
      <c r="C40" s="68"/>
      <c r="D40" s="69"/>
      <c r="E40" s="69"/>
      <c r="F40" s="69"/>
      <c r="G40" s="69"/>
      <c r="H40" s="69"/>
      <c r="I40" s="69"/>
      <c r="J40" s="69"/>
      <c r="K40" s="69"/>
      <c r="L40" s="69"/>
      <c r="M40" s="69"/>
      <c r="N40" s="18">
        <f>SUM(N39:N39)</f>
        <v>1650000.0000000002</v>
      </c>
    </row>
    <row r="41" spans="1:23" ht="15" customHeight="1" x14ac:dyDescent="0.2"/>
    <row r="42" spans="1:23" ht="15" customHeight="1" x14ac:dyDescent="0.2">
      <c r="B42" s="9" t="s">
        <v>7</v>
      </c>
      <c r="C42" s="10"/>
      <c r="D42" s="10"/>
      <c r="E42" s="10"/>
      <c r="F42" s="10"/>
      <c r="G42" s="10"/>
      <c r="H42" s="10"/>
      <c r="I42" s="10"/>
      <c r="J42" s="10"/>
      <c r="K42" s="10"/>
      <c r="L42" s="10"/>
      <c r="M42" s="10"/>
      <c r="N42" s="11" t="s">
        <v>2</v>
      </c>
    </row>
    <row r="43" spans="1:23" ht="27" customHeight="1" x14ac:dyDescent="0.2">
      <c r="B43" s="4" t="s">
        <v>18</v>
      </c>
      <c r="C43" s="73" t="s">
        <v>19</v>
      </c>
      <c r="D43" s="74"/>
      <c r="E43" s="74"/>
      <c r="F43" s="74"/>
      <c r="G43" s="74"/>
      <c r="H43" s="74"/>
      <c r="I43" s="74"/>
      <c r="J43" s="74"/>
      <c r="K43" s="74"/>
      <c r="L43" s="74"/>
      <c r="M43" s="75"/>
      <c r="N43" s="17" t="s">
        <v>20</v>
      </c>
    </row>
    <row r="44" spans="1:23" s="3" customFormat="1" ht="15" customHeight="1" x14ac:dyDescent="0.2">
      <c r="B44" s="19" t="s">
        <v>43</v>
      </c>
      <c r="C44" s="30"/>
      <c r="D44" s="21" t="s">
        <v>23</v>
      </c>
      <c r="E44" s="20">
        <v>20000</v>
      </c>
      <c r="F44" s="34" t="s">
        <v>34</v>
      </c>
      <c r="G44" s="21" t="s">
        <v>24</v>
      </c>
      <c r="H44" s="20">
        <v>2</v>
      </c>
      <c r="I44" s="34" t="s">
        <v>35</v>
      </c>
      <c r="J44" s="21" t="s">
        <v>24</v>
      </c>
      <c r="K44" s="22">
        <v>1.1000000000000001</v>
      </c>
      <c r="L44" s="35" t="str">
        <f>IF(K44=1.1,"(税)","")</f>
        <v>(税)</v>
      </c>
      <c r="M44" s="23"/>
      <c r="N44" s="18">
        <f>E44*H44*K44</f>
        <v>44000</v>
      </c>
    </row>
    <row r="45" spans="1:23" ht="15" customHeight="1" x14ac:dyDescent="0.2">
      <c r="B45" s="31" t="s">
        <v>1</v>
      </c>
      <c r="C45" s="68"/>
      <c r="D45" s="69"/>
      <c r="E45" s="69"/>
      <c r="F45" s="69"/>
      <c r="G45" s="69"/>
      <c r="H45" s="69"/>
      <c r="I45" s="69"/>
      <c r="J45" s="69"/>
      <c r="K45" s="69"/>
      <c r="L45" s="69"/>
      <c r="M45" s="69"/>
      <c r="N45" s="18">
        <f>SUM(N44:N44)</f>
        <v>44000</v>
      </c>
    </row>
    <row r="46" spans="1:23" ht="15" customHeight="1" x14ac:dyDescent="0.2">
      <c r="N46" s="16"/>
    </row>
    <row r="47" spans="1:23" ht="15" customHeight="1" x14ac:dyDescent="0.2">
      <c r="B47" s="9" t="s">
        <v>8</v>
      </c>
      <c r="C47" s="10"/>
      <c r="D47" s="10"/>
      <c r="E47" s="10"/>
      <c r="F47" s="10"/>
      <c r="G47" s="10"/>
      <c r="H47" s="10"/>
      <c r="I47" s="10"/>
      <c r="J47" s="10"/>
      <c r="K47" s="10"/>
      <c r="L47" s="10"/>
      <c r="M47" s="10"/>
      <c r="N47" s="11" t="s">
        <v>2</v>
      </c>
    </row>
    <row r="48" spans="1:23" s="3" customFormat="1" ht="27.6" customHeight="1" x14ac:dyDescent="0.2">
      <c r="B48" s="4" t="s">
        <v>18</v>
      </c>
      <c r="C48" s="73" t="s">
        <v>19</v>
      </c>
      <c r="D48" s="74"/>
      <c r="E48" s="74"/>
      <c r="F48" s="74"/>
      <c r="G48" s="74"/>
      <c r="H48" s="74"/>
      <c r="I48" s="74"/>
      <c r="J48" s="74"/>
      <c r="K48" s="74"/>
      <c r="L48" s="74"/>
      <c r="M48" s="75"/>
      <c r="N48" s="17" t="s">
        <v>20</v>
      </c>
    </row>
    <row r="49" spans="1:19" s="3" customFormat="1" ht="15" customHeight="1" x14ac:dyDescent="0.2">
      <c r="B49" s="19" t="s">
        <v>47</v>
      </c>
      <c r="C49" s="30"/>
      <c r="D49" s="21" t="s">
        <v>23</v>
      </c>
      <c r="E49" s="20">
        <v>2000</v>
      </c>
      <c r="F49" s="34" t="s">
        <v>34</v>
      </c>
      <c r="G49" s="21" t="s">
        <v>24</v>
      </c>
      <c r="H49" s="20">
        <v>1</v>
      </c>
      <c r="I49" s="34" t="s">
        <v>37</v>
      </c>
      <c r="J49" s="21" t="s">
        <v>24</v>
      </c>
      <c r="K49" s="22">
        <v>1.1000000000000001</v>
      </c>
      <c r="L49" s="35" t="str">
        <f>IF(K49=1.1,"(税)","")</f>
        <v>(税)</v>
      </c>
      <c r="M49" s="23"/>
      <c r="N49" s="18">
        <f>E49*H49*K49</f>
        <v>2200</v>
      </c>
    </row>
    <row r="50" spans="1:19" ht="15" customHeight="1" x14ac:dyDescent="0.2">
      <c r="B50" s="31" t="s">
        <v>1</v>
      </c>
      <c r="C50" s="68"/>
      <c r="D50" s="69"/>
      <c r="E50" s="69"/>
      <c r="F50" s="69"/>
      <c r="G50" s="69"/>
      <c r="H50" s="69"/>
      <c r="I50" s="69"/>
      <c r="J50" s="69"/>
      <c r="K50" s="69"/>
      <c r="L50" s="69"/>
      <c r="M50" s="69"/>
      <c r="N50" s="18">
        <f>SUM(N49:N49)</f>
        <v>2200</v>
      </c>
    </row>
    <row r="51" spans="1:19" ht="15" customHeight="1" x14ac:dyDescent="0.2">
      <c r="B51" s="8"/>
      <c r="C51" s="8"/>
      <c r="D51" s="8"/>
      <c r="E51" s="8"/>
      <c r="F51" s="8"/>
      <c r="G51" s="8"/>
      <c r="H51" s="8"/>
      <c r="I51" s="8"/>
      <c r="J51" s="8"/>
      <c r="K51" s="8"/>
      <c r="L51" s="8"/>
      <c r="M51" s="8"/>
      <c r="N51" s="15"/>
    </row>
    <row r="52" spans="1:19" ht="15" customHeight="1" x14ac:dyDescent="0.2">
      <c r="B52" s="9" t="s">
        <v>9</v>
      </c>
      <c r="C52" s="10"/>
      <c r="D52" s="10"/>
      <c r="E52" s="10"/>
      <c r="F52" s="10"/>
      <c r="G52" s="10"/>
      <c r="H52" s="10"/>
      <c r="I52" s="10"/>
      <c r="J52" s="10"/>
      <c r="K52" s="10"/>
      <c r="L52" s="10"/>
      <c r="M52" s="10"/>
      <c r="N52" s="11" t="s">
        <v>2</v>
      </c>
    </row>
    <row r="53" spans="1:19" ht="29.55" customHeight="1" x14ac:dyDescent="0.2">
      <c r="B53" s="4" t="s">
        <v>18</v>
      </c>
      <c r="C53" s="73" t="s">
        <v>19</v>
      </c>
      <c r="D53" s="74"/>
      <c r="E53" s="74"/>
      <c r="F53" s="74"/>
      <c r="G53" s="74"/>
      <c r="H53" s="74"/>
      <c r="I53" s="74"/>
      <c r="J53" s="74"/>
      <c r="K53" s="74"/>
      <c r="L53" s="74"/>
      <c r="M53" s="75"/>
      <c r="N53" s="17" t="s">
        <v>20</v>
      </c>
    </row>
    <row r="54" spans="1:19" ht="15" customHeight="1" x14ac:dyDescent="0.2">
      <c r="A54" s="7"/>
      <c r="B54" s="19" t="s">
        <v>48</v>
      </c>
      <c r="C54" s="30"/>
      <c r="D54" s="21" t="s">
        <v>23</v>
      </c>
      <c r="E54" s="20">
        <v>1200</v>
      </c>
      <c r="F54" s="34" t="s">
        <v>34</v>
      </c>
      <c r="G54" s="21" t="s">
        <v>24</v>
      </c>
      <c r="H54" s="20">
        <v>3</v>
      </c>
      <c r="I54" s="34" t="s">
        <v>39</v>
      </c>
      <c r="J54" s="21" t="s">
        <v>24</v>
      </c>
      <c r="K54" s="22">
        <v>20</v>
      </c>
      <c r="L54" s="35" t="s">
        <v>35</v>
      </c>
      <c r="M54" s="23"/>
      <c r="N54" s="18">
        <f>E54*H54*K54</f>
        <v>72000</v>
      </c>
    </row>
    <row r="55" spans="1:19" ht="15" customHeight="1" x14ac:dyDescent="0.2">
      <c r="B55" s="31" t="s">
        <v>1</v>
      </c>
      <c r="C55" s="68"/>
      <c r="D55" s="69"/>
      <c r="E55" s="69"/>
      <c r="F55" s="69"/>
      <c r="G55" s="69"/>
      <c r="H55" s="69"/>
      <c r="I55" s="69"/>
      <c r="J55" s="69"/>
      <c r="K55" s="69"/>
      <c r="L55" s="69"/>
      <c r="M55" s="69"/>
      <c r="N55" s="18">
        <f>SUM(N54:N54)</f>
        <v>72000</v>
      </c>
    </row>
    <row r="56" spans="1:19" s="3" customFormat="1" ht="13.05" customHeight="1" x14ac:dyDescent="0.2">
      <c r="B56" s="8"/>
      <c r="C56" s="8"/>
      <c r="D56" s="8"/>
      <c r="E56" s="8"/>
      <c r="F56" s="8"/>
      <c r="G56" s="8"/>
      <c r="H56" s="8"/>
      <c r="I56" s="8"/>
      <c r="J56" s="8"/>
      <c r="K56" s="8"/>
      <c r="L56" s="8"/>
      <c r="M56" s="8"/>
      <c r="N56" s="15"/>
    </row>
    <row r="57" spans="1:19" ht="15" customHeight="1" x14ac:dyDescent="0.2">
      <c r="B57" s="9" t="s">
        <v>10</v>
      </c>
      <c r="C57" s="10"/>
      <c r="D57" s="10"/>
      <c r="E57" s="10"/>
      <c r="F57" s="10"/>
      <c r="G57" s="10"/>
      <c r="H57" s="10"/>
      <c r="I57" s="10"/>
      <c r="J57" s="10"/>
      <c r="K57" s="10"/>
      <c r="L57" s="10"/>
      <c r="M57" s="10"/>
      <c r="N57" s="11" t="s">
        <v>2</v>
      </c>
    </row>
    <row r="58" spans="1:19" ht="27" customHeight="1" x14ac:dyDescent="0.2">
      <c r="B58" s="4" t="s">
        <v>18</v>
      </c>
      <c r="C58" s="73" t="s">
        <v>19</v>
      </c>
      <c r="D58" s="74"/>
      <c r="E58" s="74"/>
      <c r="F58" s="74"/>
      <c r="G58" s="74"/>
      <c r="H58" s="74"/>
      <c r="I58" s="74"/>
      <c r="J58" s="74"/>
      <c r="K58" s="74"/>
      <c r="L58" s="74"/>
      <c r="M58" s="75"/>
      <c r="N58" s="17" t="s">
        <v>20</v>
      </c>
    </row>
    <row r="59" spans="1:19" ht="15" customHeight="1" x14ac:dyDescent="0.2">
      <c r="B59" s="19" t="s">
        <v>49</v>
      </c>
      <c r="C59" s="30"/>
      <c r="D59" s="21" t="s">
        <v>23</v>
      </c>
      <c r="E59" s="20">
        <v>450000</v>
      </c>
      <c r="F59" s="34" t="s">
        <v>34</v>
      </c>
      <c r="G59" s="21" t="s">
        <v>24</v>
      </c>
      <c r="H59" s="20">
        <v>1</v>
      </c>
      <c r="I59" s="34" t="s">
        <v>37</v>
      </c>
      <c r="J59" s="21" t="s">
        <v>24</v>
      </c>
      <c r="K59" s="22">
        <v>1</v>
      </c>
      <c r="L59" s="35" t="str">
        <f>IF(K59=1.1,"(税)","")</f>
        <v/>
      </c>
      <c r="M59" s="23"/>
      <c r="N59" s="18">
        <f>E59*H59*K59</f>
        <v>450000</v>
      </c>
    </row>
    <row r="60" spans="1:19" ht="15" customHeight="1" x14ac:dyDescent="0.2">
      <c r="B60" s="31" t="s">
        <v>1</v>
      </c>
      <c r="C60" s="68"/>
      <c r="D60" s="69"/>
      <c r="E60" s="69"/>
      <c r="F60" s="69"/>
      <c r="G60" s="69"/>
      <c r="H60" s="69"/>
      <c r="I60" s="69"/>
      <c r="J60" s="69"/>
      <c r="K60" s="69"/>
      <c r="L60" s="69"/>
      <c r="M60" s="69"/>
      <c r="N60" s="18">
        <f>SUM(N59:N59)</f>
        <v>450000</v>
      </c>
    </row>
    <row r="61" spans="1:19" ht="13.8" thickBot="1" x14ac:dyDescent="0.25"/>
    <row r="62" spans="1:19" ht="13.8" thickBot="1" x14ac:dyDescent="0.25">
      <c r="B62" s="70" t="s">
        <v>11</v>
      </c>
      <c r="C62" s="71"/>
      <c r="D62" s="71"/>
      <c r="E62" s="71"/>
      <c r="F62" s="71"/>
      <c r="G62" s="71"/>
      <c r="H62" s="71"/>
      <c r="I62" s="71"/>
      <c r="J62" s="71"/>
      <c r="K62" s="71"/>
      <c r="L62" s="71"/>
      <c r="M62" s="72"/>
      <c r="N62" s="12">
        <f>SUM(N60,N55,N50,N45,N40,N35,N28,N22,N16,N11)</f>
        <v>3023500</v>
      </c>
    </row>
    <row r="63" spans="1:19" ht="16.2" x14ac:dyDescent="0.2">
      <c r="B63" s="3"/>
      <c r="C63" s="6"/>
      <c r="D63" s="6"/>
      <c r="E63" s="6"/>
      <c r="F63" s="6"/>
      <c r="G63" s="6"/>
      <c r="H63" s="6"/>
      <c r="I63" s="6"/>
      <c r="J63" s="6"/>
      <c r="K63" s="6"/>
      <c r="L63" s="6"/>
      <c r="M63" s="6"/>
      <c r="N63" s="13"/>
    </row>
    <row r="64" spans="1:19" s="1" customFormat="1" x14ac:dyDescent="0.2">
      <c r="B64" s="5"/>
      <c r="C64" s="5"/>
      <c r="D64" s="5"/>
      <c r="E64" s="5"/>
      <c r="F64" s="5"/>
      <c r="G64" s="5"/>
      <c r="H64" s="5"/>
      <c r="I64" s="5"/>
      <c r="J64" s="5"/>
      <c r="K64" s="5"/>
      <c r="L64" s="5"/>
      <c r="M64" s="5"/>
      <c r="N64" s="16"/>
      <c r="O64" s="2"/>
      <c r="P64" s="2"/>
      <c r="Q64" s="2"/>
      <c r="R64" s="2"/>
      <c r="S64" s="2"/>
    </row>
    <row r="65" spans="2:19" s="1" customFormat="1" x14ac:dyDescent="0.2">
      <c r="B65" s="5"/>
      <c r="C65" s="5"/>
      <c r="D65" s="5"/>
      <c r="E65" s="5"/>
      <c r="F65" s="5"/>
      <c r="G65" s="5"/>
      <c r="H65" s="5"/>
      <c r="I65" s="5"/>
      <c r="J65" s="5"/>
      <c r="K65" s="5"/>
      <c r="L65" s="5"/>
      <c r="M65" s="5"/>
      <c r="N65" s="16"/>
      <c r="O65" s="2"/>
      <c r="P65" s="2"/>
      <c r="Q65" s="2"/>
      <c r="R65" s="2"/>
      <c r="S65" s="2"/>
    </row>
    <row r="66" spans="2:19" s="1" customFormat="1" x14ac:dyDescent="0.2">
      <c r="B66" s="5"/>
      <c r="C66" s="5"/>
      <c r="D66" s="5"/>
      <c r="E66" s="5"/>
      <c r="F66" s="5"/>
      <c r="G66" s="5"/>
      <c r="H66" s="5"/>
      <c r="I66" s="5"/>
      <c r="J66" s="5"/>
      <c r="K66" s="5"/>
      <c r="L66" s="5"/>
      <c r="M66" s="5"/>
      <c r="N66" s="16"/>
      <c r="O66" s="2"/>
      <c r="P66" s="2"/>
      <c r="Q66" s="2"/>
      <c r="R66" s="2"/>
      <c r="S66" s="2"/>
    </row>
    <row r="67" spans="2:19" x14ac:dyDescent="0.2">
      <c r="B67" s="5"/>
      <c r="C67" s="5"/>
      <c r="D67" s="5"/>
      <c r="E67" s="5"/>
      <c r="F67" s="5"/>
      <c r="G67" s="5"/>
      <c r="H67" s="5"/>
      <c r="I67" s="5"/>
      <c r="J67" s="5"/>
      <c r="K67" s="5"/>
      <c r="L67" s="5"/>
      <c r="M67" s="5"/>
      <c r="N67" s="16"/>
    </row>
    <row r="68" spans="2:19" x14ac:dyDescent="0.2">
      <c r="B68" s="5"/>
      <c r="C68" s="5"/>
      <c r="D68" s="5"/>
      <c r="E68" s="5"/>
      <c r="F68" s="5"/>
      <c r="G68" s="5"/>
      <c r="H68" s="5"/>
      <c r="I68" s="5"/>
      <c r="J68" s="5"/>
      <c r="K68" s="5"/>
      <c r="L68" s="5"/>
      <c r="M68" s="5"/>
      <c r="N68" s="16"/>
    </row>
    <row r="69" spans="2:19" x14ac:dyDescent="0.2">
      <c r="B69" s="5"/>
      <c r="C69" s="5"/>
      <c r="D69" s="5"/>
      <c r="E69" s="5"/>
      <c r="F69" s="5"/>
      <c r="G69" s="5"/>
      <c r="H69" s="5"/>
      <c r="I69" s="5"/>
      <c r="J69" s="5"/>
      <c r="K69" s="5"/>
      <c r="L69" s="5"/>
      <c r="M69" s="5"/>
      <c r="N69" s="16"/>
    </row>
    <row r="70" spans="2:19" x14ac:dyDescent="0.2">
      <c r="B70" s="5"/>
      <c r="C70" s="5"/>
      <c r="D70" s="5"/>
      <c r="E70" s="5"/>
      <c r="F70" s="5"/>
      <c r="G70" s="5"/>
      <c r="H70" s="5"/>
      <c r="I70" s="5"/>
      <c r="J70" s="5"/>
      <c r="K70" s="5"/>
      <c r="L70" s="5"/>
      <c r="M70" s="5"/>
      <c r="N70" s="16"/>
    </row>
    <row r="71" spans="2:19" x14ac:dyDescent="0.2">
      <c r="B71" s="5"/>
      <c r="C71" s="5"/>
      <c r="D71" s="5"/>
      <c r="E71" s="5"/>
      <c r="F71" s="5"/>
      <c r="G71" s="5"/>
      <c r="H71" s="5"/>
      <c r="I71" s="5"/>
      <c r="J71" s="5"/>
      <c r="K71" s="5"/>
      <c r="L71" s="5"/>
      <c r="M71" s="5"/>
      <c r="N71" s="16"/>
    </row>
    <row r="72" spans="2:19" x14ac:dyDescent="0.2">
      <c r="B72" s="5"/>
      <c r="C72" s="5"/>
      <c r="D72" s="5"/>
      <c r="E72" s="5"/>
      <c r="F72" s="5"/>
      <c r="G72" s="5"/>
      <c r="H72" s="5"/>
      <c r="I72" s="5"/>
      <c r="J72" s="5"/>
      <c r="K72" s="5"/>
      <c r="L72" s="5"/>
      <c r="M72" s="5"/>
      <c r="N72" s="16"/>
    </row>
    <row r="73" spans="2:19" x14ac:dyDescent="0.2">
      <c r="B73" s="5"/>
      <c r="C73" s="5"/>
      <c r="D73" s="5"/>
      <c r="E73" s="5"/>
      <c r="F73" s="5"/>
      <c r="G73" s="5"/>
      <c r="H73" s="5"/>
      <c r="I73" s="5"/>
      <c r="J73" s="5"/>
      <c r="K73" s="5"/>
      <c r="L73" s="5"/>
      <c r="M73" s="5"/>
      <c r="N73" s="16"/>
    </row>
    <row r="74" spans="2:19" x14ac:dyDescent="0.2">
      <c r="B74" s="5"/>
      <c r="C74" s="5"/>
      <c r="D74" s="5"/>
      <c r="E74" s="5"/>
      <c r="F74" s="5"/>
      <c r="G74" s="5"/>
      <c r="H74" s="5"/>
      <c r="I74" s="5"/>
      <c r="J74" s="5"/>
      <c r="K74" s="5"/>
      <c r="L74" s="5"/>
      <c r="M74" s="5"/>
      <c r="N74" s="16"/>
    </row>
    <row r="75" spans="2:19" x14ac:dyDescent="0.2">
      <c r="B75" s="5"/>
      <c r="C75" s="5"/>
      <c r="D75" s="5"/>
      <c r="E75" s="5"/>
      <c r="F75" s="5"/>
      <c r="G75" s="5"/>
      <c r="H75" s="5"/>
      <c r="I75" s="5"/>
      <c r="J75" s="5"/>
      <c r="K75" s="5"/>
      <c r="L75" s="5"/>
      <c r="M75" s="5"/>
      <c r="N75" s="16"/>
    </row>
    <row r="76" spans="2:19" x14ac:dyDescent="0.2">
      <c r="B76" s="5"/>
      <c r="C76" s="5"/>
      <c r="D76" s="5"/>
      <c r="E76" s="5"/>
      <c r="F76" s="5"/>
      <c r="G76" s="5"/>
      <c r="H76" s="5"/>
      <c r="I76" s="5"/>
      <c r="J76" s="5"/>
      <c r="K76" s="5"/>
      <c r="L76" s="5"/>
      <c r="M76" s="5"/>
      <c r="N76" s="16"/>
    </row>
    <row r="77" spans="2:19" x14ac:dyDescent="0.2">
      <c r="B77" s="5"/>
      <c r="C77" s="5"/>
      <c r="D77" s="5"/>
      <c r="E77" s="5"/>
      <c r="F77" s="5"/>
      <c r="G77" s="5"/>
      <c r="H77" s="5"/>
      <c r="I77" s="5"/>
      <c r="J77" s="5"/>
      <c r="K77" s="5"/>
      <c r="L77" s="5"/>
      <c r="M77" s="5"/>
      <c r="N77" s="16"/>
    </row>
  </sheetData>
  <sheetProtection insertRows="0" deleteRows="0"/>
  <mergeCells count="22">
    <mergeCell ref="C35:M35"/>
    <mergeCell ref="A1:N1"/>
    <mergeCell ref="C7:M7"/>
    <mergeCell ref="C11:M11"/>
    <mergeCell ref="C14:M14"/>
    <mergeCell ref="C16:M16"/>
    <mergeCell ref="C19:M19"/>
    <mergeCell ref="C22:M22"/>
    <mergeCell ref="C25:M25"/>
    <mergeCell ref="C28:M28"/>
    <mergeCell ref="C31:M31"/>
    <mergeCell ref="C60:M60"/>
    <mergeCell ref="B62:M62"/>
    <mergeCell ref="C38:M38"/>
    <mergeCell ref="C40:M40"/>
    <mergeCell ref="C43:M43"/>
    <mergeCell ref="C45:M45"/>
    <mergeCell ref="C48:M48"/>
    <mergeCell ref="C50:M50"/>
    <mergeCell ref="C53:M53"/>
    <mergeCell ref="C55:M55"/>
    <mergeCell ref="C58:M58"/>
  </mergeCells>
  <phoneticPr fontId="1"/>
  <conditionalFormatting sqref="J8:L8">
    <cfRule type="expression" dxfId="45" priority="10">
      <formula>ISBLANK($J8)</formula>
    </cfRule>
  </conditionalFormatting>
  <conditionalFormatting sqref="J9:L9">
    <cfRule type="expression" dxfId="44" priority="39" stopIfTrue="1">
      <formula>ISBLANK($J9)</formula>
    </cfRule>
  </conditionalFormatting>
  <conditionalFormatting sqref="J15:L15">
    <cfRule type="expression" dxfId="43" priority="11">
      <formula>ISBLANK($J15)</formula>
    </cfRule>
  </conditionalFormatting>
  <conditionalFormatting sqref="J20:L20">
    <cfRule type="expression" dxfId="42" priority="12">
      <formula>ISBLANK($J20)</formula>
    </cfRule>
  </conditionalFormatting>
  <conditionalFormatting sqref="J21:L21">
    <cfRule type="expression" dxfId="41" priority="42" stopIfTrue="1">
      <formula>ISBLANK($J21)</formula>
    </cfRule>
  </conditionalFormatting>
  <conditionalFormatting sqref="J26:L26">
    <cfRule type="expression" dxfId="40" priority="13">
      <formula>ISBLANK($J26)</formula>
    </cfRule>
  </conditionalFormatting>
  <conditionalFormatting sqref="J27:L27">
    <cfRule type="expression" dxfId="39" priority="45" stopIfTrue="1">
      <formula>ISBLANK($J27)</formula>
    </cfRule>
  </conditionalFormatting>
  <conditionalFormatting sqref="J32:L32">
    <cfRule type="expression" dxfId="38" priority="14">
      <formula>ISBLANK($J32)</formula>
    </cfRule>
  </conditionalFormatting>
  <conditionalFormatting sqref="J33:L34">
    <cfRule type="expression" dxfId="37" priority="48" stopIfTrue="1">
      <formula>ISBLANK($J33)</formula>
    </cfRule>
  </conditionalFormatting>
  <conditionalFormatting sqref="J39:L39">
    <cfRule type="expression" dxfId="36" priority="15">
      <formula>ISBLANK($J39)</formula>
    </cfRule>
  </conditionalFormatting>
  <conditionalFormatting sqref="J44:L44">
    <cfRule type="expression" dxfId="35" priority="16">
      <formula>ISBLANK($J44)</formula>
    </cfRule>
  </conditionalFormatting>
  <conditionalFormatting sqref="J49:L49">
    <cfRule type="expression" dxfId="34" priority="17">
      <formula>ISBLANK($J49)</formula>
    </cfRule>
  </conditionalFormatting>
  <conditionalFormatting sqref="J54:L54">
    <cfRule type="expression" dxfId="33" priority="18">
      <formula>ISBLANK($J54)</formula>
    </cfRule>
  </conditionalFormatting>
  <conditionalFormatting sqref="J59:L59">
    <cfRule type="expression" dxfId="32" priority="19">
      <formula>ISBLANK($J59)</formula>
    </cfRule>
  </conditionalFormatting>
  <conditionalFormatting sqref="K20">
    <cfRule type="cellIs" priority="35" operator="between">
      <formula>1.1</formula>
      <formula>1.1</formula>
    </cfRule>
  </conditionalFormatting>
  <conditionalFormatting sqref="K26">
    <cfRule type="cellIs" priority="33" operator="between">
      <formula>1.1</formula>
      <formula>1.1</formula>
    </cfRule>
  </conditionalFormatting>
  <conditionalFormatting sqref="K32">
    <cfRule type="cellIs" priority="31" operator="between">
      <formula>1.1</formula>
      <formula>1.1</formula>
    </cfRule>
  </conditionalFormatting>
  <conditionalFormatting sqref="K39">
    <cfRule type="cellIs" priority="29" operator="between">
      <formula>1.1</formula>
      <formula>1.1</formula>
    </cfRule>
  </conditionalFormatting>
  <conditionalFormatting sqref="K44">
    <cfRule type="cellIs" priority="27" operator="between">
      <formula>1.1</formula>
      <formula>1.1</formula>
    </cfRule>
  </conditionalFormatting>
  <conditionalFormatting sqref="K49">
    <cfRule type="cellIs" priority="25" operator="between">
      <formula>1.1</formula>
      <formula>1.1</formula>
    </cfRule>
  </conditionalFormatting>
  <conditionalFormatting sqref="K54">
    <cfRule type="cellIs" priority="23" operator="between">
      <formula>1.1</formula>
      <formula>1.1</formula>
    </cfRule>
  </conditionalFormatting>
  <conditionalFormatting sqref="K59">
    <cfRule type="cellIs" priority="21" operator="between">
      <formula>1.1</formula>
      <formula>1.1</formula>
    </cfRule>
  </conditionalFormatting>
  <conditionalFormatting sqref="N5">
    <cfRule type="expression" dxfId="31" priority="38">
      <formula>NOT(_xlfn.ISFORMULA(N5))</formula>
    </cfRule>
  </conditionalFormatting>
  <conditionalFormatting sqref="N8:N10">
    <cfRule type="expression" dxfId="30" priority="3">
      <formula>NOT(_xlfn.ISFORMULA(N8))</formula>
    </cfRule>
  </conditionalFormatting>
  <conditionalFormatting sqref="N15">
    <cfRule type="expression" dxfId="29" priority="36">
      <formula>NOT(_xlfn.ISFORMULA(N15))</formula>
    </cfRule>
  </conditionalFormatting>
  <conditionalFormatting sqref="N20:N21">
    <cfRule type="expression" dxfId="28" priority="8">
      <formula>NOT(_xlfn.ISFORMULA(N20))</formula>
    </cfRule>
  </conditionalFormatting>
  <conditionalFormatting sqref="N26:N27">
    <cfRule type="expression" dxfId="27" priority="7">
      <formula>NOT(_xlfn.ISFORMULA(N26))</formula>
    </cfRule>
  </conditionalFormatting>
  <conditionalFormatting sqref="N32:N34">
    <cfRule type="expression" dxfId="26" priority="5">
      <formula>NOT(_xlfn.ISFORMULA(N32))</formula>
    </cfRule>
  </conditionalFormatting>
  <conditionalFormatting sqref="N39">
    <cfRule type="expression" dxfId="25" priority="28">
      <formula>NOT(_xlfn.ISFORMULA(N39))</formula>
    </cfRule>
  </conditionalFormatting>
  <conditionalFormatting sqref="N44">
    <cfRule type="expression" dxfId="24" priority="26">
      <formula>NOT(_xlfn.ISFORMULA(N44))</formula>
    </cfRule>
  </conditionalFormatting>
  <conditionalFormatting sqref="N49">
    <cfRule type="expression" dxfId="23" priority="24">
      <formula>NOT(_xlfn.ISFORMULA(N49))</formula>
    </cfRule>
  </conditionalFormatting>
  <conditionalFormatting sqref="N54">
    <cfRule type="expression" dxfId="22" priority="22">
      <formula>NOT(_xlfn.ISFORMULA(N54))</formula>
    </cfRule>
  </conditionalFormatting>
  <conditionalFormatting sqref="N59">
    <cfRule type="expression" dxfId="21" priority="20">
      <formula>NOT(_xlfn.ISFORMULA(N59))</formula>
    </cfRule>
  </conditionalFormatting>
  <dataValidations count="4">
    <dataValidation type="custom" allowBlank="1" showInputMessage="1" showErrorMessage="1" error="数式の削除は不可としています。「積算」列各項目すべてを入力してください。不明点等は交付金担当者までご照会ください。" sqref="N32:N34 N15 N5 N59 N20:N21 N26:N27 N39 N44 N49 N54 N8:N10" xr:uid="{1FC3C9DB-8E5B-4FB2-80BB-EFC851D940D0}">
      <formula1>_xlfn.ISFORMULA(N5)</formula1>
    </dataValidation>
    <dataValidation type="decimal" allowBlank="1" showInputMessage="1" showErrorMessage="1" sqref="K32:K34 K54 K26:K27 K49 K15 K5 K59 K20:K21 K39 K44 K8:K10" xr:uid="{9A74EA86-D3A0-4781-9863-9FF33FDA6513}">
      <formula1>0</formula1>
      <formula2>100000000</formula2>
    </dataValidation>
    <dataValidation type="whole" allowBlank="1" showInputMessage="1" showErrorMessage="1" sqref="H32:H34 H54 H26:H27 H49 H15 H5 H59 H20:H21 H39 H44 H8:H10" xr:uid="{1BB813C5-D065-4DC7-A0E0-AC63915427DF}">
      <formula1>0</formula1>
      <formula2>100000000</formula2>
    </dataValidation>
    <dataValidation type="whole" allowBlank="1" showInputMessage="1" showErrorMessage="1" sqref="E32:E34 E54 E26:E27 E49 E15 E5 E59 E20:E21 E39 E44 E8:E10" xr:uid="{8F607EE8-ED94-49D7-8980-FF53150768C1}">
      <formula1>0</formula1>
      <formula2>10000000000</formula2>
    </dataValidation>
  </dataValidations>
  <printOptions horizontalCentered="1"/>
  <pageMargins left="0.31496062992125984" right="0.31496062992125984" top="0.74803149606299213" bottom="0.35433070866141736" header="0.31496062992125984" footer="0.31496062992125984"/>
  <pageSetup paperSize="9" scale="37" orientation="portrait" copies="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Module2.CopyRow5">
                <anchor moveWithCells="1" sizeWithCells="1">
                  <from>
                    <xdr:col>14</xdr:col>
                    <xdr:colOff>251460</xdr:colOff>
                    <xdr:row>41</xdr:row>
                    <xdr:rowOff>175260</xdr:rowOff>
                  </from>
                  <to>
                    <xdr:col>19</xdr:col>
                    <xdr:colOff>365760</xdr:colOff>
                    <xdr:row>47</xdr:row>
                    <xdr:rowOff>175260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2"/>
  <sheetViews>
    <sheetView tabSelected="1" view="pageBreakPreview" zoomScale="98" zoomScaleNormal="100" zoomScaleSheetLayoutView="98" workbookViewId="0">
      <selection activeCell="G10" sqref="G10"/>
    </sheetView>
  </sheetViews>
  <sheetFormatPr defaultRowHeight="19.2" customHeight="1" x14ac:dyDescent="0.2"/>
  <cols>
    <col min="1" max="1" width="4" style="45" customWidth="1"/>
    <col min="2" max="2" width="31.6640625" style="45" customWidth="1"/>
    <col min="3" max="3" width="18.77734375" style="46" customWidth="1"/>
    <col min="4" max="4" width="5.6640625" style="46" customWidth="1"/>
    <col min="5" max="16384" width="8.88671875" style="45"/>
  </cols>
  <sheetData>
    <row r="1" spans="1:4" ht="19.2" customHeight="1" x14ac:dyDescent="0.2">
      <c r="A1" s="45" t="s">
        <v>57</v>
      </c>
    </row>
    <row r="3" spans="1:4" s="49" customFormat="1" ht="19.2" customHeight="1" x14ac:dyDescent="0.2">
      <c r="A3" s="67" t="s">
        <v>61</v>
      </c>
      <c r="B3" s="67"/>
      <c r="C3" s="67"/>
      <c r="D3" s="48"/>
    </row>
    <row r="4" spans="1:4" s="49" customFormat="1" ht="19.2" customHeight="1" x14ac:dyDescent="0.2">
      <c r="A4" s="47"/>
      <c r="B4" s="47"/>
      <c r="C4" s="47"/>
      <c r="D4" s="48"/>
    </row>
    <row r="5" spans="1:4" s="49" customFormat="1" ht="19.2" customHeight="1" x14ac:dyDescent="0.2">
      <c r="A5" s="64" t="s">
        <v>14</v>
      </c>
      <c r="B5" s="64"/>
      <c r="C5" s="64"/>
      <c r="D5" s="59"/>
    </row>
    <row r="6" spans="1:4" s="49" customFormat="1" ht="19.2" customHeight="1" x14ac:dyDescent="0.2">
      <c r="A6" s="50"/>
      <c r="B6" s="50"/>
      <c r="C6" s="60"/>
      <c r="D6" s="60"/>
    </row>
    <row r="7" spans="1:4" s="49" customFormat="1" ht="19.2" customHeight="1" x14ac:dyDescent="0.2">
      <c r="C7" s="51" t="s">
        <v>0</v>
      </c>
      <c r="D7" s="51"/>
    </row>
    <row r="8" spans="1:4" s="49" customFormat="1" ht="19.2" customHeight="1" x14ac:dyDescent="0.2">
      <c r="A8" s="65" t="s">
        <v>55</v>
      </c>
      <c r="B8" s="66"/>
      <c r="C8" s="52" t="s">
        <v>16</v>
      </c>
      <c r="D8" s="53"/>
    </row>
    <row r="9" spans="1:4" ht="19.2" customHeight="1" x14ac:dyDescent="0.2">
      <c r="A9" s="54" t="s">
        <v>21</v>
      </c>
      <c r="B9" s="55"/>
      <c r="C9" s="56">
        <f>'内訳書（詳細）'!N9</f>
        <v>0</v>
      </c>
      <c r="D9" s="57"/>
    </row>
    <row r="10" spans="1:4" ht="19.2" customHeight="1" x14ac:dyDescent="0.2">
      <c r="A10" s="54" t="s">
        <v>26</v>
      </c>
      <c r="B10" s="55"/>
      <c r="C10" s="56">
        <f>'内訳書（詳細）'!N14</f>
        <v>0</v>
      </c>
      <c r="D10" s="57"/>
    </row>
    <row r="11" spans="1:4" ht="19.2" customHeight="1" x14ac:dyDescent="0.2">
      <c r="A11" s="54" t="s">
        <v>27</v>
      </c>
      <c r="B11" s="55"/>
      <c r="C11" s="56">
        <f>'内訳書（詳細）'!N19</f>
        <v>0</v>
      </c>
      <c r="D11" s="57"/>
    </row>
    <row r="12" spans="1:4" ht="19.2" customHeight="1" x14ac:dyDescent="0.2">
      <c r="A12" s="54" t="s">
        <v>28</v>
      </c>
      <c r="B12" s="55"/>
      <c r="C12" s="56">
        <f>'内訳書（詳細）'!N24</f>
        <v>0</v>
      </c>
      <c r="D12" s="57"/>
    </row>
    <row r="13" spans="1:4" ht="19.2" customHeight="1" x14ac:dyDescent="0.2">
      <c r="A13" s="54" t="s">
        <v>29</v>
      </c>
      <c r="B13" s="55"/>
      <c r="C13" s="56">
        <f>'内訳書（詳細）'!N29</f>
        <v>0</v>
      </c>
      <c r="D13" s="57"/>
    </row>
    <row r="14" spans="1:4" ht="19.2" customHeight="1" x14ac:dyDescent="0.2">
      <c r="A14" s="54" t="s">
        <v>12</v>
      </c>
      <c r="B14" s="55"/>
      <c r="C14" s="56">
        <f>'内訳書（詳細）'!N34</f>
        <v>0</v>
      </c>
      <c r="D14" s="57"/>
    </row>
    <row r="15" spans="1:4" ht="19.2" customHeight="1" x14ac:dyDescent="0.2">
      <c r="A15" s="54" t="s">
        <v>30</v>
      </c>
      <c r="B15" s="55"/>
      <c r="C15" s="56">
        <f>'内訳書（詳細）'!N39</f>
        <v>0</v>
      </c>
      <c r="D15" s="57"/>
    </row>
    <row r="16" spans="1:4" ht="19.2" customHeight="1" x14ac:dyDescent="0.2">
      <c r="A16" s="54" t="s">
        <v>31</v>
      </c>
      <c r="B16" s="55"/>
      <c r="C16" s="56">
        <f>'内訳書（詳細）'!N44</f>
        <v>0</v>
      </c>
      <c r="D16" s="57"/>
    </row>
    <row r="17" spans="1:4" ht="19.2" customHeight="1" x14ac:dyDescent="0.2">
      <c r="A17" s="54" t="s">
        <v>32</v>
      </c>
      <c r="B17" s="55"/>
      <c r="C17" s="56">
        <f>'内訳書（詳細）'!N49</f>
        <v>0</v>
      </c>
      <c r="D17" s="57"/>
    </row>
    <row r="18" spans="1:4" ht="19.2" customHeight="1" x14ac:dyDescent="0.2">
      <c r="A18" s="54" t="s">
        <v>33</v>
      </c>
      <c r="B18" s="55"/>
      <c r="C18" s="56">
        <f>'内訳書（詳細）'!N54</f>
        <v>0</v>
      </c>
      <c r="D18" s="57"/>
    </row>
    <row r="19" spans="1:4" ht="19.2" customHeight="1" x14ac:dyDescent="0.2">
      <c r="A19" s="65" t="s">
        <v>56</v>
      </c>
      <c r="B19" s="66"/>
      <c r="C19" s="56">
        <f>SUM(C9:C18)</f>
        <v>0</v>
      </c>
      <c r="D19" s="57"/>
    </row>
    <row r="20" spans="1:4" ht="19.2" customHeight="1" x14ac:dyDescent="0.2">
      <c r="A20" s="53"/>
      <c r="B20" s="53"/>
      <c r="C20" s="57"/>
      <c r="D20" s="57"/>
    </row>
    <row r="21" spans="1:4" s="58" customFormat="1" ht="19.2" customHeight="1" x14ac:dyDescent="0.2">
      <c r="A21" s="63" t="s">
        <v>58</v>
      </c>
      <c r="B21" s="63"/>
      <c r="C21" s="63"/>
    </row>
    <row r="22" spans="1:4" ht="19.2" customHeight="1" x14ac:dyDescent="0.2">
      <c r="A22" s="61"/>
      <c r="B22" s="61"/>
      <c r="C22" s="62"/>
      <c r="D22" s="62"/>
    </row>
  </sheetData>
  <mergeCells count="5">
    <mergeCell ref="A21:C21"/>
    <mergeCell ref="A5:C5"/>
    <mergeCell ref="A19:B19"/>
    <mergeCell ref="A8:B8"/>
    <mergeCell ref="A3:C3"/>
  </mergeCells>
  <phoneticPr fontId="1"/>
  <printOptions horizontalCentered="1"/>
  <pageMargins left="0.19685039370078741" right="0.19685039370078741" top="0.78740157480314965" bottom="0.19685039370078741" header="0.31496062992125984" footer="0.31496062992125984"/>
  <pageSetup paperSize="9" scale="11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70"/>
  <sheetViews>
    <sheetView view="pageBreakPreview" zoomScale="70" zoomScaleNormal="100" zoomScaleSheetLayoutView="70" workbookViewId="0">
      <selection activeCell="Q7" sqref="Q7"/>
    </sheetView>
  </sheetViews>
  <sheetFormatPr defaultRowHeight="13.2" x14ac:dyDescent="0.2"/>
  <cols>
    <col min="1" max="1" width="2.21875" style="2" customWidth="1"/>
    <col min="2" max="2" width="34.33203125" style="2" customWidth="1"/>
    <col min="3" max="4" width="3.88671875" style="2" customWidth="1"/>
    <col min="5" max="5" width="10.5546875" style="2" bestFit="1" customWidth="1"/>
    <col min="6" max="7" width="3.88671875" style="2" customWidth="1"/>
    <col min="8" max="8" width="6.33203125" style="2" customWidth="1"/>
    <col min="9" max="9" width="5.88671875" style="2" bestFit="1" customWidth="1"/>
    <col min="10" max="10" width="3.88671875" style="2" customWidth="1"/>
    <col min="11" max="11" width="5.6640625" style="2" customWidth="1"/>
    <col min="12" max="13" width="3.88671875" style="2" customWidth="1"/>
    <col min="14" max="14" width="15.21875" style="14" customWidth="1"/>
    <col min="15" max="15" width="9" style="2" customWidth="1"/>
    <col min="16" max="25" width="8.77734375" style="2"/>
    <col min="26" max="261" width="9" style="2"/>
    <col min="262" max="263" width="8.44140625" style="2" customWidth="1"/>
    <col min="264" max="264" width="31.33203125" style="2" customWidth="1"/>
    <col min="265" max="265" width="27.44140625" style="2" customWidth="1"/>
    <col min="266" max="266" width="24.77734375" style="2" customWidth="1"/>
    <col min="267" max="268" width="8.44140625" style="2" customWidth="1"/>
    <col min="269" max="269" width="17.88671875" style="2" customWidth="1"/>
    <col min="270" max="517" width="9" style="2"/>
    <col min="518" max="519" width="8.44140625" style="2" customWidth="1"/>
    <col min="520" max="520" width="31.33203125" style="2" customWidth="1"/>
    <col min="521" max="521" width="27.44140625" style="2" customWidth="1"/>
    <col min="522" max="522" width="24.77734375" style="2" customWidth="1"/>
    <col min="523" max="524" width="8.44140625" style="2" customWidth="1"/>
    <col min="525" max="525" width="17.88671875" style="2" customWidth="1"/>
    <col min="526" max="773" width="9" style="2"/>
    <col min="774" max="775" width="8.44140625" style="2" customWidth="1"/>
    <col min="776" max="776" width="31.33203125" style="2" customWidth="1"/>
    <col min="777" max="777" width="27.44140625" style="2" customWidth="1"/>
    <col min="778" max="778" width="24.77734375" style="2" customWidth="1"/>
    <col min="779" max="780" width="8.44140625" style="2" customWidth="1"/>
    <col min="781" max="781" width="17.88671875" style="2" customWidth="1"/>
    <col min="782" max="1029" width="9" style="2"/>
    <col min="1030" max="1031" width="8.44140625" style="2" customWidth="1"/>
    <col min="1032" max="1032" width="31.33203125" style="2" customWidth="1"/>
    <col min="1033" max="1033" width="27.44140625" style="2" customWidth="1"/>
    <col min="1034" max="1034" width="24.77734375" style="2" customWidth="1"/>
    <col min="1035" max="1036" width="8.44140625" style="2" customWidth="1"/>
    <col min="1037" max="1037" width="17.88671875" style="2" customWidth="1"/>
    <col min="1038" max="1285" width="9" style="2"/>
    <col min="1286" max="1287" width="8.44140625" style="2" customWidth="1"/>
    <col min="1288" max="1288" width="31.33203125" style="2" customWidth="1"/>
    <col min="1289" max="1289" width="27.44140625" style="2" customWidth="1"/>
    <col min="1290" max="1290" width="24.77734375" style="2" customWidth="1"/>
    <col min="1291" max="1292" width="8.44140625" style="2" customWidth="1"/>
    <col min="1293" max="1293" width="17.88671875" style="2" customWidth="1"/>
    <col min="1294" max="1541" width="9" style="2"/>
    <col min="1542" max="1543" width="8.44140625" style="2" customWidth="1"/>
    <col min="1544" max="1544" width="31.33203125" style="2" customWidth="1"/>
    <col min="1545" max="1545" width="27.44140625" style="2" customWidth="1"/>
    <col min="1546" max="1546" width="24.77734375" style="2" customWidth="1"/>
    <col min="1547" max="1548" width="8.44140625" style="2" customWidth="1"/>
    <col min="1549" max="1549" width="17.88671875" style="2" customWidth="1"/>
    <col min="1550" max="1797" width="9" style="2"/>
    <col min="1798" max="1799" width="8.44140625" style="2" customWidth="1"/>
    <col min="1800" max="1800" width="31.33203125" style="2" customWidth="1"/>
    <col min="1801" max="1801" width="27.44140625" style="2" customWidth="1"/>
    <col min="1802" max="1802" width="24.77734375" style="2" customWidth="1"/>
    <col min="1803" max="1804" width="8.44140625" style="2" customWidth="1"/>
    <col min="1805" max="1805" width="17.88671875" style="2" customWidth="1"/>
    <col min="1806" max="2053" width="9" style="2"/>
    <col min="2054" max="2055" width="8.44140625" style="2" customWidth="1"/>
    <col min="2056" max="2056" width="31.33203125" style="2" customWidth="1"/>
    <col min="2057" max="2057" width="27.44140625" style="2" customWidth="1"/>
    <col min="2058" max="2058" width="24.77734375" style="2" customWidth="1"/>
    <col min="2059" max="2060" width="8.44140625" style="2" customWidth="1"/>
    <col min="2061" max="2061" width="17.88671875" style="2" customWidth="1"/>
    <col min="2062" max="2309" width="9" style="2"/>
    <col min="2310" max="2311" width="8.44140625" style="2" customWidth="1"/>
    <col min="2312" max="2312" width="31.33203125" style="2" customWidth="1"/>
    <col min="2313" max="2313" width="27.44140625" style="2" customWidth="1"/>
    <col min="2314" max="2314" width="24.77734375" style="2" customWidth="1"/>
    <col min="2315" max="2316" width="8.44140625" style="2" customWidth="1"/>
    <col min="2317" max="2317" width="17.88671875" style="2" customWidth="1"/>
    <col min="2318" max="2565" width="9" style="2"/>
    <col min="2566" max="2567" width="8.44140625" style="2" customWidth="1"/>
    <col min="2568" max="2568" width="31.33203125" style="2" customWidth="1"/>
    <col min="2569" max="2569" width="27.44140625" style="2" customWidth="1"/>
    <col min="2570" max="2570" width="24.77734375" style="2" customWidth="1"/>
    <col min="2571" max="2572" width="8.44140625" style="2" customWidth="1"/>
    <col min="2573" max="2573" width="17.88671875" style="2" customWidth="1"/>
    <col min="2574" max="2821" width="9" style="2"/>
    <col min="2822" max="2823" width="8.44140625" style="2" customWidth="1"/>
    <col min="2824" max="2824" width="31.33203125" style="2" customWidth="1"/>
    <col min="2825" max="2825" width="27.44140625" style="2" customWidth="1"/>
    <col min="2826" max="2826" width="24.77734375" style="2" customWidth="1"/>
    <col min="2827" max="2828" width="8.44140625" style="2" customWidth="1"/>
    <col min="2829" max="2829" width="17.88671875" style="2" customWidth="1"/>
    <col min="2830" max="3077" width="9" style="2"/>
    <col min="3078" max="3079" width="8.44140625" style="2" customWidth="1"/>
    <col min="3080" max="3080" width="31.33203125" style="2" customWidth="1"/>
    <col min="3081" max="3081" width="27.44140625" style="2" customWidth="1"/>
    <col min="3082" max="3082" width="24.77734375" style="2" customWidth="1"/>
    <col min="3083" max="3084" width="8.44140625" style="2" customWidth="1"/>
    <col min="3085" max="3085" width="17.88671875" style="2" customWidth="1"/>
    <col min="3086" max="3333" width="9" style="2"/>
    <col min="3334" max="3335" width="8.44140625" style="2" customWidth="1"/>
    <col min="3336" max="3336" width="31.33203125" style="2" customWidth="1"/>
    <col min="3337" max="3337" width="27.44140625" style="2" customWidth="1"/>
    <col min="3338" max="3338" width="24.77734375" style="2" customWidth="1"/>
    <col min="3339" max="3340" width="8.44140625" style="2" customWidth="1"/>
    <col min="3341" max="3341" width="17.88671875" style="2" customWidth="1"/>
    <col min="3342" max="3589" width="9" style="2"/>
    <col min="3590" max="3591" width="8.44140625" style="2" customWidth="1"/>
    <col min="3592" max="3592" width="31.33203125" style="2" customWidth="1"/>
    <col min="3593" max="3593" width="27.44140625" style="2" customWidth="1"/>
    <col min="3594" max="3594" width="24.77734375" style="2" customWidth="1"/>
    <col min="3595" max="3596" width="8.44140625" style="2" customWidth="1"/>
    <col min="3597" max="3597" width="17.88671875" style="2" customWidth="1"/>
    <col min="3598" max="3845" width="9" style="2"/>
    <col min="3846" max="3847" width="8.44140625" style="2" customWidth="1"/>
    <col min="3848" max="3848" width="31.33203125" style="2" customWidth="1"/>
    <col min="3849" max="3849" width="27.44140625" style="2" customWidth="1"/>
    <col min="3850" max="3850" width="24.77734375" style="2" customWidth="1"/>
    <col min="3851" max="3852" width="8.44140625" style="2" customWidth="1"/>
    <col min="3853" max="3853" width="17.88671875" style="2" customWidth="1"/>
    <col min="3854" max="4101" width="9" style="2"/>
    <col min="4102" max="4103" width="8.44140625" style="2" customWidth="1"/>
    <col min="4104" max="4104" width="31.33203125" style="2" customWidth="1"/>
    <col min="4105" max="4105" width="27.44140625" style="2" customWidth="1"/>
    <col min="4106" max="4106" width="24.77734375" style="2" customWidth="1"/>
    <col min="4107" max="4108" width="8.44140625" style="2" customWidth="1"/>
    <col min="4109" max="4109" width="17.88671875" style="2" customWidth="1"/>
    <col min="4110" max="4357" width="9" style="2"/>
    <col min="4358" max="4359" width="8.44140625" style="2" customWidth="1"/>
    <col min="4360" max="4360" width="31.33203125" style="2" customWidth="1"/>
    <col min="4361" max="4361" width="27.44140625" style="2" customWidth="1"/>
    <col min="4362" max="4362" width="24.77734375" style="2" customWidth="1"/>
    <col min="4363" max="4364" width="8.44140625" style="2" customWidth="1"/>
    <col min="4365" max="4365" width="17.88671875" style="2" customWidth="1"/>
    <col min="4366" max="4613" width="9" style="2"/>
    <col min="4614" max="4615" width="8.44140625" style="2" customWidth="1"/>
    <col min="4616" max="4616" width="31.33203125" style="2" customWidth="1"/>
    <col min="4617" max="4617" width="27.44140625" style="2" customWidth="1"/>
    <col min="4618" max="4618" width="24.77734375" style="2" customWidth="1"/>
    <col min="4619" max="4620" width="8.44140625" style="2" customWidth="1"/>
    <col min="4621" max="4621" width="17.88671875" style="2" customWidth="1"/>
    <col min="4622" max="4869" width="9" style="2"/>
    <col min="4870" max="4871" width="8.44140625" style="2" customWidth="1"/>
    <col min="4872" max="4872" width="31.33203125" style="2" customWidth="1"/>
    <col min="4873" max="4873" width="27.44140625" style="2" customWidth="1"/>
    <col min="4874" max="4874" width="24.77734375" style="2" customWidth="1"/>
    <col min="4875" max="4876" width="8.44140625" style="2" customWidth="1"/>
    <col min="4877" max="4877" width="17.88671875" style="2" customWidth="1"/>
    <col min="4878" max="5125" width="9" style="2"/>
    <col min="5126" max="5127" width="8.44140625" style="2" customWidth="1"/>
    <col min="5128" max="5128" width="31.33203125" style="2" customWidth="1"/>
    <col min="5129" max="5129" width="27.44140625" style="2" customWidth="1"/>
    <col min="5130" max="5130" width="24.77734375" style="2" customWidth="1"/>
    <col min="5131" max="5132" width="8.44140625" style="2" customWidth="1"/>
    <col min="5133" max="5133" width="17.88671875" style="2" customWidth="1"/>
    <col min="5134" max="5381" width="9" style="2"/>
    <col min="5382" max="5383" width="8.44140625" style="2" customWidth="1"/>
    <col min="5384" max="5384" width="31.33203125" style="2" customWidth="1"/>
    <col min="5385" max="5385" width="27.44140625" style="2" customWidth="1"/>
    <col min="5386" max="5386" width="24.77734375" style="2" customWidth="1"/>
    <col min="5387" max="5388" width="8.44140625" style="2" customWidth="1"/>
    <col min="5389" max="5389" width="17.88671875" style="2" customWidth="1"/>
    <col min="5390" max="5637" width="9" style="2"/>
    <col min="5638" max="5639" width="8.44140625" style="2" customWidth="1"/>
    <col min="5640" max="5640" width="31.33203125" style="2" customWidth="1"/>
    <col min="5641" max="5641" width="27.44140625" style="2" customWidth="1"/>
    <col min="5642" max="5642" width="24.77734375" style="2" customWidth="1"/>
    <col min="5643" max="5644" width="8.44140625" style="2" customWidth="1"/>
    <col min="5645" max="5645" width="17.88671875" style="2" customWidth="1"/>
    <col min="5646" max="5893" width="9" style="2"/>
    <col min="5894" max="5895" width="8.44140625" style="2" customWidth="1"/>
    <col min="5896" max="5896" width="31.33203125" style="2" customWidth="1"/>
    <col min="5897" max="5897" width="27.44140625" style="2" customWidth="1"/>
    <col min="5898" max="5898" width="24.77734375" style="2" customWidth="1"/>
    <col min="5899" max="5900" width="8.44140625" style="2" customWidth="1"/>
    <col min="5901" max="5901" width="17.88671875" style="2" customWidth="1"/>
    <col min="5902" max="6149" width="9" style="2"/>
    <col min="6150" max="6151" width="8.44140625" style="2" customWidth="1"/>
    <col min="6152" max="6152" width="31.33203125" style="2" customWidth="1"/>
    <col min="6153" max="6153" width="27.44140625" style="2" customWidth="1"/>
    <col min="6154" max="6154" width="24.77734375" style="2" customWidth="1"/>
    <col min="6155" max="6156" width="8.44140625" style="2" customWidth="1"/>
    <col min="6157" max="6157" width="17.88671875" style="2" customWidth="1"/>
    <col min="6158" max="6405" width="9" style="2"/>
    <col min="6406" max="6407" width="8.44140625" style="2" customWidth="1"/>
    <col min="6408" max="6408" width="31.33203125" style="2" customWidth="1"/>
    <col min="6409" max="6409" width="27.44140625" style="2" customWidth="1"/>
    <col min="6410" max="6410" width="24.77734375" style="2" customWidth="1"/>
    <col min="6411" max="6412" width="8.44140625" style="2" customWidth="1"/>
    <col min="6413" max="6413" width="17.88671875" style="2" customWidth="1"/>
    <col min="6414" max="6661" width="9" style="2"/>
    <col min="6662" max="6663" width="8.44140625" style="2" customWidth="1"/>
    <col min="6664" max="6664" width="31.33203125" style="2" customWidth="1"/>
    <col min="6665" max="6665" width="27.44140625" style="2" customWidth="1"/>
    <col min="6666" max="6666" width="24.77734375" style="2" customWidth="1"/>
    <col min="6667" max="6668" width="8.44140625" style="2" customWidth="1"/>
    <col min="6669" max="6669" width="17.88671875" style="2" customWidth="1"/>
    <col min="6670" max="6917" width="9" style="2"/>
    <col min="6918" max="6919" width="8.44140625" style="2" customWidth="1"/>
    <col min="6920" max="6920" width="31.33203125" style="2" customWidth="1"/>
    <col min="6921" max="6921" width="27.44140625" style="2" customWidth="1"/>
    <col min="6922" max="6922" width="24.77734375" style="2" customWidth="1"/>
    <col min="6923" max="6924" width="8.44140625" style="2" customWidth="1"/>
    <col min="6925" max="6925" width="17.88671875" style="2" customWidth="1"/>
    <col min="6926" max="7173" width="9" style="2"/>
    <col min="7174" max="7175" width="8.44140625" style="2" customWidth="1"/>
    <col min="7176" max="7176" width="31.33203125" style="2" customWidth="1"/>
    <col min="7177" max="7177" width="27.44140625" style="2" customWidth="1"/>
    <col min="7178" max="7178" width="24.77734375" style="2" customWidth="1"/>
    <col min="7179" max="7180" width="8.44140625" style="2" customWidth="1"/>
    <col min="7181" max="7181" width="17.88671875" style="2" customWidth="1"/>
    <col min="7182" max="7429" width="9" style="2"/>
    <col min="7430" max="7431" width="8.44140625" style="2" customWidth="1"/>
    <col min="7432" max="7432" width="31.33203125" style="2" customWidth="1"/>
    <col min="7433" max="7433" width="27.44140625" style="2" customWidth="1"/>
    <col min="7434" max="7434" width="24.77734375" style="2" customWidth="1"/>
    <col min="7435" max="7436" width="8.44140625" style="2" customWidth="1"/>
    <col min="7437" max="7437" width="17.88671875" style="2" customWidth="1"/>
    <col min="7438" max="7685" width="9" style="2"/>
    <col min="7686" max="7687" width="8.44140625" style="2" customWidth="1"/>
    <col min="7688" max="7688" width="31.33203125" style="2" customWidth="1"/>
    <col min="7689" max="7689" width="27.44140625" style="2" customWidth="1"/>
    <col min="7690" max="7690" width="24.77734375" style="2" customWidth="1"/>
    <col min="7691" max="7692" width="8.44140625" style="2" customWidth="1"/>
    <col min="7693" max="7693" width="17.88671875" style="2" customWidth="1"/>
    <col min="7694" max="7941" width="9" style="2"/>
    <col min="7942" max="7943" width="8.44140625" style="2" customWidth="1"/>
    <col min="7944" max="7944" width="31.33203125" style="2" customWidth="1"/>
    <col min="7945" max="7945" width="27.44140625" style="2" customWidth="1"/>
    <col min="7946" max="7946" width="24.77734375" style="2" customWidth="1"/>
    <col min="7947" max="7948" width="8.44140625" style="2" customWidth="1"/>
    <col min="7949" max="7949" width="17.88671875" style="2" customWidth="1"/>
    <col min="7950" max="8197" width="9" style="2"/>
    <col min="8198" max="8199" width="8.44140625" style="2" customWidth="1"/>
    <col min="8200" max="8200" width="31.33203125" style="2" customWidth="1"/>
    <col min="8201" max="8201" width="27.44140625" style="2" customWidth="1"/>
    <col min="8202" max="8202" width="24.77734375" style="2" customWidth="1"/>
    <col min="8203" max="8204" width="8.44140625" style="2" customWidth="1"/>
    <col min="8205" max="8205" width="17.88671875" style="2" customWidth="1"/>
    <col min="8206" max="8453" width="9" style="2"/>
    <col min="8454" max="8455" width="8.44140625" style="2" customWidth="1"/>
    <col min="8456" max="8456" width="31.33203125" style="2" customWidth="1"/>
    <col min="8457" max="8457" width="27.44140625" style="2" customWidth="1"/>
    <col min="8458" max="8458" width="24.77734375" style="2" customWidth="1"/>
    <col min="8459" max="8460" width="8.44140625" style="2" customWidth="1"/>
    <col min="8461" max="8461" width="17.88671875" style="2" customWidth="1"/>
    <col min="8462" max="8709" width="9" style="2"/>
    <col min="8710" max="8711" width="8.44140625" style="2" customWidth="1"/>
    <col min="8712" max="8712" width="31.33203125" style="2" customWidth="1"/>
    <col min="8713" max="8713" width="27.44140625" style="2" customWidth="1"/>
    <col min="8714" max="8714" width="24.77734375" style="2" customWidth="1"/>
    <col min="8715" max="8716" width="8.44140625" style="2" customWidth="1"/>
    <col min="8717" max="8717" width="17.88671875" style="2" customWidth="1"/>
    <col min="8718" max="8965" width="9" style="2"/>
    <col min="8966" max="8967" width="8.44140625" style="2" customWidth="1"/>
    <col min="8968" max="8968" width="31.33203125" style="2" customWidth="1"/>
    <col min="8969" max="8969" width="27.44140625" style="2" customWidth="1"/>
    <col min="8970" max="8970" width="24.77734375" style="2" customWidth="1"/>
    <col min="8971" max="8972" width="8.44140625" style="2" customWidth="1"/>
    <col min="8973" max="8973" width="17.88671875" style="2" customWidth="1"/>
    <col min="8974" max="9221" width="9" style="2"/>
    <col min="9222" max="9223" width="8.44140625" style="2" customWidth="1"/>
    <col min="9224" max="9224" width="31.33203125" style="2" customWidth="1"/>
    <col min="9225" max="9225" width="27.44140625" style="2" customWidth="1"/>
    <col min="9226" max="9226" width="24.77734375" style="2" customWidth="1"/>
    <col min="9227" max="9228" width="8.44140625" style="2" customWidth="1"/>
    <col min="9229" max="9229" width="17.88671875" style="2" customWidth="1"/>
    <col min="9230" max="9477" width="9" style="2"/>
    <col min="9478" max="9479" width="8.44140625" style="2" customWidth="1"/>
    <col min="9480" max="9480" width="31.33203125" style="2" customWidth="1"/>
    <col min="9481" max="9481" width="27.44140625" style="2" customWidth="1"/>
    <col min="9482" max="9482" width="24.77734375" style="2" customWidth="1"/>
    <col min="9483" max="9484" width="8.44140625" style="2" customWidth="1"/>
    <col min="9485" max="9485" width="17.88671875" style="2" customWidth="1"/>
    <col min="9486" max="9733" width="9" style="2"/>
    <col min="9734" max="9735" width="8.44140625" style="2" customWidth="1"/>
    <col min="9736" max="9736" width="31.33203125" style="2" customWidth="1"/>
    <col min="9737" max="9737" width="27.44140625" style="2" customWidth="1"/>
    <col min="9738" max="9738" width="24.77734375" style="2" customWidth="1"/>
    <col min="9739" max="9740" width="8.44140625" style="2" customWidth="1"/>
    <col min="9741" max="9741" width="17.88671875" style="2" customWidth="1"/>
    <col min="9742" max="9989" width="9" style="2"/>
    <col min="9990" max="9991" width="8.44140625" style="2" customWidth="1"/>
    <col min="9992" max="9992" width="31.33203125" style="2" customWidth="1"/>
    <col min="9993" max="9993" width="27.44140625" style="2" customWidth="1"/>
    <col min="9994" max="9994" width="24.77734375" style="2" customWidth="1"/>
    <col min="9995" max="9996" width="8.44140625" style="2" customWidth="1"/>
    <col min="9997" max="9997" width="17.88671875" style="2" customWidth="1"/>
    <col min="9998" max="10245" width="9" style="2"/>
    <col min="10246" max="10247" width="8.44140625" style="2" customWidth="1"/>
    <col min="10248" max="10248" width="31.33203125" style="2" customWidth="1"/>
    <col min="10249" max="10249" width="27.44140625" style="2" customWidth="1"/>
    <col min="10250" max="10250" width="24.77734375" style="2" customWidth="1"/>
    <col min="10251" max="10252" width="8.44140625" style="2" customWidth="1"/>
    <col min="10253" max="10253" width="17.88671875" style="2" customWidth="1"/>
    <col min="10254" max="10501" width="9" style="2"/>
    <col min="10502" max="10503" width="8.44140625" style="2" customWidth="1"/>
    <col min="10504" max="10504" width="31.33203125" style="2" customWidth="1"/>
    <col min="10505" max="10505" width="27.44140625" style="2" customWidth="1"/>
    <col min="10506" max="10506" width="24.77734375" style="2" customWidth="1"/>
    <col min="10507" max="10508" width="8.44140625" style="2" customWidth="1"/>
    <col min="10509" max="10509" width="17.88671875" style="2" customWidth="1"/>
    <col min="10510" max="10757" width="9" style="2"/>
    <col min="10758" max="10759" width="8.44140625" style="2" customWidth="1"/>
    <col min="10760" max="10760" width="31.33203125" style="2" customWidth="1"/>
    <col min="10761" max="10761" width="27.44140625" style="2" customWidth="1"/>
    <col min="10762" max="10762" width="24.77734375" style="2" customWidth="1"/>
    <col min="10763" max="10764" width="8.44140625" style="2" customWidth="1"/>
    <col min="10765" max="10765" width="17.88671875" style="2" customWidth="1"/>
    <col min="10766" max="11013" width="9" style="2"/>
    <col min="11014" max="11015" width="8.44140625" style="2" customWidth="1"/>
    <col min="11016" max="11016" width="31.33203125" style="2" customWidth="1"/>
    <col min="11017" max="11017" width="27.44140625" style="2" customWidth="1"/>
    <col min="11018" max="11018" width="24.77734375" style="2" customWidth="1"/>
    <col min="11019" max="11020" width="8.44140625" style="2" customWidth="1"/>
    <col min="11021" max="11021" width="17.88671875" style="2" customWidth="1"/>
    <col min="11022" max="11269" width="9" style="2"/>
    <col min="11270" max="11271" width="8.44140625" style="2" customWidth="1"/>
    <col min="11272" max="11272" width="31.33203125" style="2" customWidth="1"/>
    <col min="11273" max="11273" width="27.44140625" style="2" customWidth="1"/>
    <col min="11274" max="11274" width="24.77734375" style="2" customWidth="1"/>
    <col min="11275" max="11276" width="8.44140625" style="2" customWidth="1"/>
    <col min="11277" max="11277" width="17.88671875" style="2" customWidth="1"/>
    <col min="11278" max="11525" width="9" style="2"/>
    <col min="11526" max="11527" width="8.44140625" style="2" customWidth="1"/>
    <col min="11528" max="11528" width="31.33203125" style="2" customWidth="1"/>
    <col min="11529" max="11529" width="27.44140625" style="2" customWidth="1"/>
    <col min="11530" max="11530" width="24.77734375" style="2" customWidth="1"/>
    <col min="11531" max="11532" width="8.44140625" style="2" customWidth="1"/>
    <col min="11533" max="11533" width="17.88671875" style="2" customWidth="1"/>
    <col min="11534" max="11781" width="9" style="2"/>
    <col min="11782" max="11783" width="8.44140625" style="2" customWidth="1"/>
    <col min="11784" max="11784" width="31.33203125" style="2" customWidth="1"/>
    <col min="11785" max="11785" width="27.44140625" style="2" customWidth="1"/>
    <col min="11786" max="11786" width="24.77734375" style="2" customWidth="1"/>
    <col min="11787" max="11788" width="8.44140625" style="2" customWidth="1"/>
    <col min="11789" max="11789" width="17.88671875" style="2" customWidth="1"/>
    <col min="11790" max="12037" width="9" style="2"/>
    <col min="12038" max="12039" width="8.44140625" style="2" customWidth="1"/>
    <col min="12040" max="12040" width="31.33203125" style="2" customWidth="1"/>
    <col min="12041" max="12041" width="27.44140625" style="2" customWidth="1"/>
    <col min="12042" max="12042" width="24.77734375" style="2" customWidth="1"/>
    <col min="12043" max="12044" width="8.44140625" style="2" customWidth="1"/>
    <col min="12045" max="12045" width="17.88671875" style="2" customWidth="1"/>
    <col min="12046" max="12293" width="9" style="2"/>
    <col min="12294" max="12295" width="8.44140625" style="2" customWidth="1"/>
    <col min="12296" max="12296" width="31.33203125" style="2" customWidth="1"/>
    <col min="12297" max="12297" width="27.44140625" style="2" customWidth="1"/>
    <col min="12298" max="12298" width="24.77734375" style="2" customWidth="1"/>
    <col min="12299" max="12300" width="8.44140625" style="2" customWidth="1"/>
    <col min="12301" max="12301" width="17.88671875" style="2" customWidth="1"/>
    <col min="12302" max="12549" width="9" style="2"/>
    <col min="12550" max="12551" width="8.44140625" style="2" customWidth="1"/>
    <col min="12552" max="12552" width="31.33203125" style="2" customWidth="1"/>
    <col min="12553" max="12553" width="27.44140625" style="2" customWidth="1"/>
    <col min="12554" max="12554" width="24.77734375" style="2" customWidth="1"/>
    <col min="12555" max="12556" width="8.44140625" style="2" customWidth="1"/>
    <col min="12557" max="12557" width="17.88671875" style="2" customWidth="1"/>
    <col min="12558" max="12805" width="9" style="2"/>
    <col min="12806" max="12807" width="8.44140625" style="2" customWidth="1"/>
    <col min="12808" max="12808" width="31.33203125" style="2" customWidth="1"/>
    <col min="12809" max="12809" width="27.44140625" style="2" customWidth="1"/>
    <col min="12810" max="12810" width="24.77734375" style="2" customWidth="1"/>
    <col min="12811" max="12812" width="8.44140625" style="2" customWidth="1"/>
    <col min="12813" max="12813" width="17.88671875" style="2" customWidth="1"/>
    <col min="12814" max="13061" width="9" style="2"/>
    <col min="13062" max="13063" width="8.44140625" style="2" customWidth="1"/>
    <col min="13064" max="13064" width="31.33203125" style="2" customWidth="1"/>
    <col min="13065" max="13065" width="27.44140625" style="2" customWidth="1"/>
    <col min="13066" max="13066" width="24.77734375" style="2" customWidth="1"/>
    <col min="13067" max="13068" width="8.44140625" style="2" customWidth="1"/>
    <col min="13069" max="13069" width="17.88671875" style="2" customWidth="1"/>
    <col min="13070" max="13317" width="9" style="2"/>
    <col min="13318" max="13319" width="8.44140625" style="2" customWidth="1"/>
    <col min="13320" max="13320" width="31.33203125" style="2" customWidth="1"/>
    <col min="13321" max="13321" width="27.44140625" style="2" customWidth="1"/>
    <col min="13322" max="13322" width="24.77734375" style="2" customWidth="1"/>
    <col min="13323" max="13324" width="8.44140625" style="2" customWidth="1"/>
    <col min="13325" max="13325" width="17.88671875" style="2" customWidth="1"/>
    <col min="13326" max="13573" width="9" style="2"/>
    <col min="13574" max="13575" width="8.44140625" style="2" customWidth="1"/>
    <col min="13576" max="13576" width="31.33203125" style="2" customWidth="1"/>
    <col min="13577" max="13577" width="27.44140625" style="2" customWidth="1"/>
    <col min="13578" max="13578" width="24.77734375" style="2" customWidth="1"/>
    <col min="13579" max="13580" width="8.44140625" style="2" customWidth="1"/>
    <col min="13581" max="13581" width="17.88671875" style="2" customWidth="1"/>
    <col min="13582" max="13829" width="9" style="2"/>
    <col min="13830" max="13831" width="8.44140625" style="2" customWidth="1"/>
    <col min="13832" max="13832" width="31.33203125" style="2" customWidth="1"/>
    <col min="13833" max="13833" width="27.44140625" style="2" customWidth="1"/>
    <col min="13834" max="13834" width="24.77734375" style="2" customWidth="1"/>
    <col min="13835" max="13836" width="8.44140625" style="2" customWidth="1"/>
    <col min="13837" max="13837" width="17.88671875" style="2" customWidth="1"/>
    <col min="13838" max="14085" width="9" style="2"/>
    <col min="14086" max="14087" width="8.44140625" style="2" customWidth="1"/>
    <col min="14088" max="14088" width="31.33203125" style="2" customWidth="1"/>
    <col min="14089" max="14089" width="27.44140625" style="2" customWidth="1"/>
    <col min="14090" max="14090" width="24.77734375" style="2" customWidth="1"/>
    <col min="14091" max="14092" width="8.44140625" style="2" customWidth="1"/>
    <col min="14093" max="14093" width="17.88671875" style="2" customWidth="1"/>
    <col min="14094" max="14341" width="9" style="2"/>
    <col min="14342" max="14343" width="8.44140625" style="2" customWidth="1"/>
    <col min="14344" max="14344" width="31.33203125" style="2" customWidth="1"/>
    <col min="14345" max="14345" width="27.44140625" style="2" customWidth="1"/>
    <col min="14346" max="14346" width="24.77734375" style="2" customWidth="1"/>
    <col min="14347" max="14348" width="8.44140625" style="2" customWidth="1"/>
    <col min="14349" max="14349" width="17.88671875" style="2" customWidth="1"/>
    <col min="14350" max="14597" width="9" style="2"/>
    <col min="14598" max="14599" width="8.44140625" style="2" customWidth="1"/>
    <col min="14600" max="14600" width="31.33203125" style="2" customWidth="1"/>
    <col min="14601" max="14601" width="27.44140625" style="2" customWidth="1"/>
    <col min="14602" max="14602" width="24.77734375" style="2" customWidth="1"/>
    <col min="14603" max="14604" width="8.44140625" style="2" customWidth="1"/>
    <col min="14605" max="14605" width="17.88671875" style="2" customWidth="1"/>
    <col min="14606" max="14853" width="9" style="2"/>
    <col min="14854" max="14855" width="8.44140625" style="2" customWidth="1"/>
    <col min="14856" max="14856" width="31.33203125" style="2" customWidth="1"/>
    <col min="14857" max="14857" width="27.44140625" style="2" customWidth="1"/>
    <col min="14858" max="14858" width="24.77734375" style="2" customWidth="1"/>
    <col min="14859" max="14860" width="8.44140625" style="2" customWidth="1"/>
    <col min="14861" max="14861" width="17.88671875" style="2" customWidth="1"/>
    <col min="14862" max="15109" width="9" style="2"/>
    <col min="15110" max="15111" width="8.44140625" style="2" customWidth="1"/>
    <col min="15112" max="15112" width="31.33203125" style="2" customWidth="1"/>
    <col min="15113" max="15113" width="27.44140625" style="2" customWidth="1"/>
    <col min="15114" max="15114" width="24.77734375" style="2" customWidth="1"/>
    <col min="15115" max="15116" width="8.44140625" style="2" customWidth="1"/>
    <col min="15117" max="15117" width="17.88671875" style="2" customWidth="1"/>
    <col min="15118" max="15365" width="9" style="2"/>
    <col min="15366" max="15367" width="8.44140625" style="2" customWidth="1"/>
    <col min="15368" max="15368" width="31.33203125" style="2" customWidth="1"/>
    <col min="15369" max="15369" width="27.44140625" style="2" customWidth="1"/>
    <col min="15370" max="15370" width="24.77734375" style="2" customWidth="1"/>
    <col min="15371" max="15372" width="8.44140625" style="2" customWidth="1"/>
    <col min="15373" max="15373" width="17.88671875" style="2" customWidth="1"/>
    <col min="15374" max="15621" width="9" style="2"/>
    <col min="15622" max="15623" width="8.44140625" style="2" customWidth="1"/>
    <col min="15624" max="15624" width="31.33203125" style="2" customWidth="1"/>
    <col min="15625" max="15625" width="27.44140625" style="2" customWidth="1"/>
    <col min="15626" max="15626" width="24.77734375" style="2" customWidth="1"/>
    <col min="15627" max="15628" width="8.44140625" style="2" customWidth="1"/>
    <col min="15629" max="15629" width="17.88671875" style="2" customWidth="1"/>
    <col min="15630" max="15877" width="9" style="2"/>
    <col min="15878" max="15879" width="8.44140625" style="2" customWidth="1"/>
    <col min="15880" max="15880" width="31.33203125" style="2" customWidth="1"/>
    <col min="15881" max="15881" width="27.44140625" style="2" customWidth="1"/>
    <col min="15882" max="15882" width="24.77734375" style="2" customWidth="1"/>
    <col min="15883" max="15884" width="8.44140625" style="2" customWidth="1"/>
    <col min="15885" max="15885" width="17.88671875" style="2" customWidth="1"/>
    <col min="15886" max="16133" width="9" style="2"/>
    <col min="16134" max="16135" width="8.44140625" style="2" customWidth="1"/>
    <col min="16136" max="16136" width="31.33203125" style="2" customWidth="1"/>
    <col min="16137" max="16137" width="27.44140625" style="2" customWidth="1"/>
    <col min="16138" max="16138" width="24.77734375" style="2" customWidth="1"/>
    <col min="16139" max="16140" width="8.44140625" style="2" customWidth="1"/>
    <col min="16141" max="16141" width="17.88671875" style="2" customWidth="1"/>
    <col min="16142" max="16384" width="9" style="2"/>
  </cols>
  <sheetData>
    <row r="1" spans="1:25" ht="14.4" x14ac:dyDescent="0.2">
      <c r="A1" s="45" t="s">
        <v>62</v>
      </c>
    </row>
    <row r="2" spans="1:25" ht="16.2" x14ac:dyDescent="0.2">
      <c r="B2" s="6"/>
      <c r="C2" s="6"/>
      <c r="D2" s="6"/>
      <c r="E2" s="6"/>
      <c r="F2" s="6"/>
      <c r="G2" s="6"/>
      <c r="H2" s="6"/>
      <c r="I2" s="6"/>
      <c r="J2" s="6"/>
      <c r="K2" s="6"/>
      <c r="L2" s="6"/>
      <c r="M2" s="6"/>
      <c r="N2" s="13"/>
    </row>
    <row r="3" spans="1:25" ht="16.2" x14ac:dyDescent="0.2">
      <c r="A3" s="80" t="s">
        <v>60</v>
      </c>
      <c r="B3" s="80"/>
      <c r="C3" s="80"/>
      <c r="D3" s="80"/>
      <c r="E3" s="80"/>
      <c r="F3" s="80"/>
      <c r="G3" s="80"/>
      <c r="H3" s="80"/>
      <c r="I3" s="80"/>
      <c r="J3" s="80"/>
      <c r="K3" s="80"/>
      <c r="L3" s="80"/>
      <c r="M3" s="80"/>
      <c r="N3" s="80"/>
    </row>
    <row r="5" spans="1:25" s="29" customFormat="1" ht="15" hidden="1" customHeight="1" x14ac:dyDescent="0.2">
      <c r="A5" s="36"/>
      <c r="B5" s="19"/>
      <c r="C5" s="30"/>
      <c r="D5" s="21" t="s">
        <v>23</v>
      </c>
      <c r="E5" s="20"/>
      <c r="F5" s="34"/>
      <c r="G5" s="21" t="s">
        <v>24</v>
      </c>
      <c r="H5" s="20"/>
      <c r="I5" s="34"/>
      <c r="J5" s="21" t="s">
        <v>24</v>
      </c>
      <c r="K5" s="22"/>
      <c r="L5" s="35" t="str">
        <f>IF(K5=1.1,"(税)","")</f>
        <v/>
      </c>
      <c r="M5" s="23"/>
      <c r="N5" s="18">
        <f>E5*H5*K5</f>
        <v>0</v>
      </c>
    </row>
    <row r="6" spans="1:25" s="3" customFormat="1" ht="15" customHeight="1" x14ac:dyDescent="0.2">
      <c r="B6" s="9" t="s">
        <v>22</v>
      </c>
      <c r="C6" s="10"/>
      <c r="D6" s="10"/>
      <c r="E6" s="10"/>
      <c r="F6" s="10"/>
      <c r="G6" s="10"/>
      <c r="H6" s="10"/>
      <c r="I6" s="10"/>
      <c r="J6" s="10"/>
      <c r="K6" s="10"/>
      <c r="L6" s="10"/>
      <c r="M6" s="10"/>
      <c r="N6" s="11" t="s">
        <v>2</v>
      </c>
    </row>
    <row r="7" spans="1:25" s="3" customFormat="1" ht="26.4" x14ac:dyDescent="0.2">
      <c r="B7" s="4" t="s">
        <v>18</v>
      </c>
      <c r="C7" s="73" t="s">
        <v>19</v>
      </c>
      <c r="D7" s="74"/>
      <c r="E7" s="74"/>
      <c r="F7" s="74"/>
      <c r="G7" s="74"/>
      <c r="H7" s="74"/>
      <c r="I7" s="74"/>
      <c r="J7" s="74"/>
      <c r="K7" s="74"/>
      <c r="L7" s="74"/>
      <c r="M7" s="75"/>
      <c r="N7" s="17" t="s">
        <v>20</v>
      </c>
    </row>
    <row r="8" spans="1:25" s="29" customFormat="1" ht="15" customHeight="1" x14ac:dyDescent="0.2">
      <c r="A8" s="36"/>
      <c r="B8" s="19"/>
      <c r="C8" s="30"/>
      <c r="D8" s="21" t="s">
        <v>23</v>
      </c>
      <c r="E8" s="20"/>
      <c r="F8" s="34"/>
      <c r="G8" s="21" t="s">
        <v>24</v>
      </c>
      <c r="H8" s="20"/>
      <c r="I8" s="34"/>
      <c r="J8" s="21" t="s">
        <v>24</v>
      </c>
      <c r="K8" s="22"/>
      <c r="L8" s="35"/>
      <c r="M8" s="23"/>
      <c r="N8" s="18">
        <f>E8*H8*K8</f>
        <v>0</v>
      </c>
    </row>
    <row r="9" spans="1:25" s="29" customFormat="1" ht="15" customHeight="1" x14ac:dyDescent="0.2">
      <c r="B9" s="42" t="s">
        <v>1</v>
      </c>
      <c r="C9" s="81"/>
      <c r="D9" s="82"/>
      <c r="E9" s="82"/>
      <c r="F9" s="82"/>
      <c r="G9" s="82"/>
      <c r="H9" s="82"/>
      <c r="I9" s="82"/>
      <c r="J9" s="82"/>
      <c r="K9" s="82"/>
      <c r="L9" s="82"/>
      <c r="M9" s="82"/>
      <c r="N9" s="43">
        <f>SUM(N8:N8)</f>
        <v>0</v>
      </c>
    </row>
    <row r="10" spans="1:25" s="29" customFormat="1" ht="15" customHeight="1" thickBot="1" x14ac:dyDescent="0.25">
      <c r="B10" s="41"/>
      <c r="C10" s="41"/>
      <c r="D10" s="41"/>
      <c r="E10" s="41"/>
      <c r="F10" s="41"/>
      <c r="G10" s="41"/>
      <c r="H10" s="41"/>
      <c r="I10" s="41"/>
      <c r="J10" s="41"/>
      <c r="K10" s="41"/>
      <c r="L10" s="41"/>
      <c r="M10" s="41"/>
      <c r="N10" s="40"/>
    </row>
    <row r="11" spans="1:25" s="3" customFormat="1" ht="15" customHeight="1" x14ac:dyDescent="0.2">
      <c r="B11" s="9" t="s">
        <v>3</v>
      </c>
      <c r="C11" s="10"/>
      <c r="D11" s="10"/>
      <c r="E11" s="10"/>
      <c r="F11" s="10"/>
      <c r="G11" s="10"/>
      <c r="H11" s="10"/>
      <c r="I11" s="10"/>
      <c r="J11" s="10"/>
      <c r="K11" s="10"/>
      <c r="L11" s="10"/>
      <c r="M11" s="10"/>
      <c r="N11" s="11" t="s">
        <v>2</v>
      </c>
      <c r="P11" s="83" t="s">
        <v>59</v>
      </c>
      <c r="Q11" s="84"/>
      <c r="R11" s="84"/>
      <c r="S11" s="84"/>
      <c r="T11" s="84"/>
      <c r="U11" s="84"/>
      <c r="V11" s="84"/>
      <c r="W11" s="84"/>
      <c r="X11" s="84"/>
      <c r="Y11" s="85"/>
    </row>
    <row r="12" spans="1:25" s="3" customFormat="1" ht="26.4" x14ac:dyDescent="0.2">
      <c r="B12" s="4" t="s">
        <v>18</v>
      </c>
      <c r="C12" s="73" t="s">
        <v>19</v>
      </c>
      <c r="D12" s="74"/>
      <c r="E12" s="74"/>
      <c r="F12" s="74"/>
      <c r="G12" s="74"/>
      <c r="H12" s="74"/>
      <c r="I12" s="74"/>
      <c r="J12" s="74"/>
      <c r="K12" s="74"/>
      <c r="L12" s="74"/>
      <c r="M12" s="75"/>
      <c r="N12" s="17" t="s">
        <v>20</v>
      </c>
      <c r="P12" s="86"/>
      <c r="Q12" s="87"/>
      <c r="R12" s="87"/>
      <c r="S12" s="87"/>
      <c r="T12" s="87"/>
      <c r="U12" s="87"/>
      <c r="V12" s="87"/>
      <c r="W12" s="87"/>
      <c r="X12" s="87"/>
      <c r="Y12" s="88"/>
    </row>
    <row r="13" spans="1:25" ht="15" customHeight="1" x14ac:dyDescent="0.2">
      <c r="B13" s="19"/>
      <c r="C13" s="30"/>
      <c r="D13" s="21" t="s">
        <v>23</v>
      </c>
      <c r="E13" s="20"/>
      <c r="F13" s="34"/>
      <c r="G13" s="21" t="s">
        <v>24</v>
      </c>
      <c r="H13" s="20"/>
      <c r="I13" s="34"/>
      <c r="J13" s="21" t="s">
        <v>24</v>
      </c>
      <c r="K13" s="22"/>
      <c r="L13" s="35" t="str">
        <f>IF(K13=1.1,"(税)","")</f>
        <v/>
      </c>
      <c r="M13" s="23"/>
      <c r="N13" s="18">
        <f>E13*H13*K13</f>
        <v>0</v>
      </c>
      <c r="P13" s="86"/>
      <c r="Q13" s="87"/>
      <c r="R13" s="87"/>
      <c r="S13" s="87"/>
      <c r="T13" s="87"/>
      <c r="U13" s="87"/>
      <c r="V13" s="87"/>
      <c r="W13" s="87"/>
      <c r="X13" s="87"/>
      <c r="Y13" s="88"/>
    </row>
    <row r="14" spans="1:25" ht="15" customHeight="1" x14ac:dyDescent="0.2">
      <c r="B14" s="31" t="s">
        <v>1</v>
      </c>
      <c r="C14" s="68"/>
      <c r="D14" s="69"/>
      <c r="E14" s="69"/>
      <c r="F14" s="69"/>
      <c r="G14" s="69"/>
      <c r="H14" s="69"/>
      <c r="I14" s="69"/>
      <c r="J14" s="69"/>
      <c r="K14" s="69"/>
      <c r="L14" s="69"/>
      <c r="M14" s="69"/>
      <c r="N14" s="18">
        <f>SUM(N13:N13)</f>
        <v>0</v>
      </c>
      <c r="P14" s="86"/>
      <c r="Q14" s="87"/>
      <c r="R14" s="87"/>
      <c r="S14" s="87"/>
      <c r="T14" s="87"/>
      <c r="U14" s="87"/>
      <c r="V14" s="87"/>
      <c r="W14" s="87"/>
      <c r="X14" s="87"/>
      <c r="Y14" s="88"/>
    </row>
    <row r="15" spans="1:25" x14ac:dyDescent="0.2">
      <c r="P15" s="86"/>
      <c r="Q15" s="87"/>
      <c r="R15" s="87"/>
      <c r="S15" s="87"/>
      <c r="T15" s="87"/>
      <c r="U15" s="87"/>
      <c r="V15" s="87"/>
      <c r="W15" s="87"/>
      <c r="X15" s="87"/>
      <c r="Y15" s="88"/>
    </row>
    <row r="16" spans="1:25" s="3" customFormat="1" ht="15" customHeight="1" thickBot="1" x14ac:dyDescent="0.25">
      <c r="B16" s="9" t="s">
        <v>4</v>
      </c>
      <c r="C16" s="10"/>
      <c r="D16" s="10"/>
      <c r="E16" s="10"/>
      <c r="F16" s="10"/>
      <c r="G16" s="10"/>
      <c r="H16" s="10"/>
      <c r="I16" s="10"/>
      <c r="J16" s="10"/>
      <c r="K16" s="10"/>
      <c r="L16" s="10"/>
      <c r="M16" s="10"/>
      <c r="N16" s="11" t="s">
        <v>2</v>
      </c>
      <c r="P16" s="89"/>
      <c r="Q16" s="90"/>
      <c r="R16" s="90"/>
      <c r="S16" s="90"/>
      <c r="T16" s="90"/>
      <c r="U16" s="90"/>
      <c r="V16" s="90"/>
      <c r="W16" s="90"/>
      <c r="X16" s="90"/>
      <c r="Y16" s="91"/>
    </row>
    <row r="17" spans="1:23" s="3" customFormat="1" ht="26.4" x14ac:dyDescent="0.2">
      <c r="B17" s="4" t="s">
        <v>18</v>
      </c>
      <c r="C17" s="73" t="s">
        <v>19</v>
      </c>
      <c r="D17" s="74"/>
      <c r="E17" s="74"/>
      <c r="F17" s="74"/>
      <c r="G17" s="74"/>
      <c r="H17" s="74"/>
      <c r="I17" s="74"/>
      <c r="J17" s="74"/>
      <c r="K17" s="74"/>
      <c r="L17" s="74"/>
      <c r="M17" s="75"/>
      <c r="N17" s="17" t="s">
        <v>20</v>
      </c>
    </row>
    <row r="18" spans="1:23" s="29" customFormat="1" ht="15" customHeight="1" x14ac:dyDescent="0.2">
      <c r="A18" s="36"/>
      <c r="B18" s="19"/>
      <c r="C18" s="30"/>
      <c r="D18" s="21" t="s">
        <v>23</v>
      </c>
      <c r="E18" s="20"/>
      <c r="F18" s="34"/>
      <c r="G18" s="21" t="s">
        <v>24</v>
      </c>
      <c r="H18" s="20"/>
      <c r="I18" s="34"/>
      <c r="J18" s="21" t="s">
        <v>24</v>
      </c>
      <c r="K18" s="22"/>
      <c r="L18" s="35"/>
      <c r="M18" s="23"/>
      <c r="N18" s="18">
        <f>E18*H18*K18</f>
        <v>0</v>
      </c>
    </row>
    <row r="19" spans="1:23" s="3" customFormat="1" ht="15" customHeight="1" x14ac:dyDescent="0.2">
      <c r="B19" s="31" t="s">
        <v>54</v>
      </c>
      <c r="C19" s="68"/>
      <c r="D19" s="69"/>
      <c r="E19" s="69"/>
      <c r="F19" s="69"/>
      <c r="G19" s="69"/>
      <c r="H19" s="69"/>
      <c r="I19" s="69"/>
      <c r="J19" s="69"/>
      <c r="K19" s="69"/>
      <c r="L19" s="69"/>
      <c r="M19" s="69"/>
      <c r="N19" s="18">
        <f>SUM(N18:N18)</f>
        <v>0</v>
      </c>
    </row>
    <row r="20" spans="1:23" ht="15" customHeight="1" x14ac:dyDescent="0.2">
      <c r="K20" s="2">
        <v>1</v>
      </c>
      <c r="N20" s="16"/>
    </row>
    <row r="21" spans="1:23" ht="15" customHeight="1" x14ac:dyDescent="0.2">
      <c r="B21" s="9" t="s">
        <v>5</v>
      </c>
      <c r="C21" s="10"/>
      <c r="D21" s="10"/>
      <c r="E21" s="10"/>
      <c r="F21" s="10"/>
      <c r="G21" s="10"/>
      <c r="H21" s="10"/>
      <c r="I21" s="10"/>
      <c r="J21" s="10"/>
      <c r="K21" s="10"/>
      <c r="L21" s="10"/>
      <c r="M21" s="10"/>
      <c r="N21" s="11" t="s">
        <v>2</v>
      </c>
    </row>
    <row r="22" spans="1:23" ht="27" customHeight="1" x14ac:dyDescent="0.2">
      <c r="B22" s="4" t="s">
        <v>18</v>
      </c>
      <c r="C22" s="73" t="s">
        <v>19</v>
      </c>
      <c r="D22" s="74"/>
      <c r="E22" s="74"/>
      <c r="F22" s="74"/>
      <c r="G22" s="74"/>
      <c r="H22" s="74"/>
      <c r="I22" s="74"/>
      <c r="J22" s="74"/>
      <c r="K22" s="74"/>
      <c r="L22" s="74"/>
      <c r="M22" s="75"/>
      <c r="N22" s="17" t="s">
        <v>20</v>
      </c>
    </row>
    <row r="23" spans="1:23" s="29" customFormat="1" ht="15" customHeight="1" x14ac:dyDescent="0.2">
      <c r="A23" s="36"/>
      <c r="B23" s="19"/>
      <c r="C23" s="30"/>
      <c r="D23" s="21" t="s">
        <v>23</v>
      </c>
      <c r="E23" s="20"/>
      <c r="F23" s="34"/>
      <c r="G23" s="21" t="s">
        <v>24</v>
      </c>
      <c r="H23" s="20"/>
      <c r="I23" s="34"/>
      <c r="J23" s="21" t="s">
        <v>24</v>
      </c>
      <c r="K23" s="22"/>
      <c r="L23" s="35" t="str">
        <f>IF(K23=1.1,"(税)","")</f>
        <v/>
      </c>
      <c r="M23" s="23"/>
      <c r="N23" s="18">
        <f>E23*H23*K23</f>
        <v>0</v>
      </c>
    </row>
    <row r="24" spans="1:23" ht="16.95" customHeight="1" x14ac:dyDescent="0.2">
      <c r="B24" s="31" t="s">
        <v>1</v>
      </c>
      <c r="C24" s="68"/>
      <c r="D24" s="69"/>
      <c r="E24" s="69"/>
      <c r="F24" s="69"/>
      <c r="G24" s="69"/>
      <c r="H24" s="69"/>
      <c r="I24" s="69"/>
      <c r="J24" s="69"/>
      <c r="K24" s="69"/>
      <c r="L24" s="69"/>
      <c r="M24" s="69"/>
      <c r="N24" s="18">
        <f>SUM(N23:N23)</f>
        <v>0</v>
      </c>
    </row>
    <row r="25" spans="1:23" ht="15" customHeight="1" x14ac:dyDescent="0.2"/>
    <row r="26" spans="1:23" ht="15" customHeight="1" x14ac:dyDescent="0.2">
      <c r="B26" s="9" t="s">
        <v>6</v>
      </c>
      <c r="C26" s="10"/>
      <c r="D26" s="10"/>
      <c r="E26" s="10"/>
      <c r="F26" s="10"/>
      <c r="G26" s="10"/>
      <c r="H26" s="10"/>
      <c r="I26" s="10"/>
      <c r="J26" s="10"/>
      <c r="K26" s="10"/>
      <c r="L26" s="10"/>
      <c r="M26" s="10"/>
      <c r="N26" s="11" t="s">
        <v>2</v>
      </c>
    </row>
    <row r="27" spans="1:23" ht="27" customHeight="1" x14ac:dyDescent="0.2">
      <c r="B27" s="4" t="s">
        <v>18</v>
      </c>
      <c r="C27" s="73" t="s">
        <v>19</v>
      </c>
      <c r="D27" s="74"/>
      <c r="E27" s="74"/>
      <c r="F27" s="74"/>
      <c r="G27" s="74"/>
      <c r="H27" s="74"/>
      <c r="I27" s="74"/>
      <c r="J27" s="74"/>
      <c r="K27" s="74"/>
      <c r="L27" s="74"/>
      <c r="M27" s="75"/>
      <c r="N27" s="17" t="s">
        <v>20</v>
      </c>
    </row>
    <row r="28" spans="1:23" ht="15" customHeight="1" x14ac:dyDescent="0.2">
      <c r="B28" s="19"/>
      <c r="C28" s="30"/>
      <c r="D28" s="21" t="s">
        <v>23</v>
      </c>
      <c r="E28" s="20"/>
      <c r="F28" s="34"/>
      <c r="G28" s="21" t="s">
        <v>24</v>
      </c>
      <c r="H28" s="20"/>
      <c r="I28" s="34"/>
      <c r="J28" s="21" t="s">
        <v>24</v>
      </c>
      <c r="K28" s="22"/>
      <c r="L28" s="35"/>
      <c r="M28" s="23"/>
      <c r="N28" s="18">
        <f>E28*H28*K28</f>
        <v>0</v>
      </c>
    </row>
    <row r="29" spans="1:23" ht="15" customHeight="1" x14ac:dyDescent="0.2">
      <c r="B29" s="31" t="s">
        <v>1</v>
      </c>
      <c r="C29" s="68"/>
      <c r="D29" s="69"/>
      <c r="E29" s="69"/>
      <c r="F29" s="69"/>
      <c r="G29" s="69"/>
      <c r="H29" s="69"/>
      <c r="I29" s="69"/>
      <c r="J29" s="69"/>
      <c r="K29" s="69"/>
      <c r="L29" s="69"/>
      <c r="M29" s="69"/>
      <c r="N29" s="18">
        <f>SUM(N28:N28)</f>
        <v>0</v>
      </c>
      <c r="Q29" s="3"/>
      <c r="R29" s="3"/>
      <c r="S29" s="3"/>
      <c r="T29" s="3"/>
      <c r="U29" s="3"/>
      <c r="V29" s="3"/>
      <c r="W29" s="3"/>
    </row>
    <row r="30" spans="1:23" ht="15" customHeight="1" x14ac:dyDescent="0.2">
      <c r="N30" s="16"/>
    </row>
    <row r="31" spans="1:23" ht="15" customHeight="1" x14ac:dyDescent="0.2">
      <c r="B31" s="9" t="s">
        <v>13</v>
      </c>
      <c r="C31" s="10"/>
      <c r="D31" s="10"/>
      <c r="E31" s="10"/>
      <c r="F31" s="10"/>
      <c r="G31" s="10"/>
      <c r="H31" s="10"/>
      <c r="I31" s="10"/>
      <c r="J31" s="10"/>
      <c r="K31" s="10"/>
      <c r="L31" s="10"/>
      <c r="M31" s="10"/>
      <c r="N31" s="11" t="s">
        <v>2</v>
      </c>
    </row>
    <row r="32" spans="1:23" s="3" customFormat="1" ht="27" customHeight="1" x14ac:dyDescent="0.2">
      <c r="B32" s="4" t="s">
        <v>18</v>
      </c>
      <c r="C32" s="73" t="s">
        <v>19</v>
      </c>
      <c r="D32" s="74"/>
      <c r="E32" s="74"/>
      <c r="F32" s="74"/>
      <c r="G32" s="74"/>
      <c r="H32" s="74"/>
      <c r="I32" s="74"/>
      <c r="J32" s="74"/>
      <c r="K32" s="74"/>
      <c r="L32" s="74"/>
      <c r="M32" s="75"/>
      <c r="N32" s="17" t="s">
        <v>20</v>
      </c>
    </row>
    <row r="33" spans="1:14" ht="15" customHeight="1" x14ac:dyDescent="0.2">
      <c r="B33" s="19"/>
      <c r="C33" s="30"/>
      <c r="D33" s="21" t="s">
        <v>23</v>
      </c>
      <c r="E33" s="20"/>
      <c r="F33" s="34"/>
      <c r="G33" s="21" t="s">
        <v>24</v>
      </c>
      <c r="H33" s="20"/>
      <c r="I33" s="34"/>
      <c r="J33" s="21" t="s">
        <v>24</v>
      </c>
      <c r="K33" s="22"/>
      <c r="L33" s="35"/>
      <c r="M33" s="23"/>
      <c r="N33" s="18">
        <f>E33*H33*K33</f>
        <v>0</v>
      </c>
    </row>
    <row r="34" spans="1:14" ht="15" customHeight="1" x14ac:dyDescent="0.2">
      <c r="B34" s="31" t="s">
        <v>1</v>
      </c>
      <c r="C34" s="68"/>
      <c r="D34" s="69"/>
      <c r="E34" s="69"/>
      <c r="F34" s="69"/>
      <c r="G34" s="69"/>
      <c r="H34" s="69"/>
      <c r="I34" s="69"/>
      <c r="J34" s="69"/>
      <c r="K34" s="69"/>
      <c r="L34" s="69"/>
      <c r="M34" s="69"/>
      <c r="N34" s="18">
        <f>SUM(N33:N33)</f>
        <v>0</v>
      </c>
    </row>
    <row r="35" spans="1:14" ht="15" customHeight="1" x14ac:dyDescent="0.2"/>
    <row r="36" spans="1:14" ht="15" customHeight="1" x14ac:dyDescent="0.2">
      <c r="B36" s="9" t="s">
        <v>7</v>
      </c>
      <c r="C36" s="10"/>
      <c r="D36" s="10"/>
      <c r="E36" s="10"/>
      <c r="F36" s="10"/>
      <c r="G36" s="10"/>
      <c r="H36" s="10"/>
      <c r="I36" s="10"/>
      <c r="J36" s="10"/>
      <c r="K36" s="10"/>
      <c r="L36" s="10"/>
      <c r="M36" s="10"/>
      <c r="N36" s="11" t="s">
        <v>2</v>
      </c>
    </row>
    <row r="37" spans="1:14" s="3" customFormat="1" ht="27" customHeight="1" x14ac:dyDescent="0.2">
      <c r="B37" s="4" t="s">
        <v>18</v>
      </c>
      <c r="C37" s="73" t="s">
        <v>19</v>
      </c>
      <c r="D37" s="74"/>
      <c r="E37" s="74"/>
      <c r="F37" s="74"/>
      <c r="G37" s="74"/>
      <c r="H37" s="74"/>
      <c r="I37" s="74"/>
      <c r="J37" s="74"/>
      <c r="K37" s="74"/>
      <c r="L37" s="74"/>
      <c r="M37" s="75"/>
      <c r="N37" s="17" t="s">
        <v>20</v>
      </c>
    </row>
    <row r="38" spans="1:14" ht="15" customHeight="1" x14ac:dyDescent="0.2">
      <c r="B38" s="19"/>
      <c r="C38" s="30"/>
      <c r="D38" s="21" t="s">
        <v>23</v>
      </c>
      <c r="E38" s="20"/>
      <c r="F38" s="34"/>
      <c r="G38" s="21" t="s">
        <v>24</v>
      </c>
      <c r="H38" s="20"/>
      <c r="I38" s="34"/>
      <c r="J38" s="21" t="s">
        <v>24</v>
      </c>
      <c r="K38" s="22"/>
      <c r="L38" s="35" t="str">
        <f>IF(K38=1.1,"(税)","")</f>
        <v/>
      </c>
      <c r="M38" s="23"/>
      <c r="N38" s="18">
        <f>E38*H38*K38</f>
        <v>0</v>
      </c>
    </row>
    <row r="39" spans="1:14" ht="15" customHeight="1" x14ac:dyDescent="0.2">
      <c r="B39" s="31" t="s">
        <v>1</v>
      </c>
      <c r="C39" s="68"/>
      <c r="D39" s="69"/>
      <c r="E39" s="69"/>
      <c r="F39" s="69"/>
      <c r="G39" s="69"/>
      <c r="H39" s="69"/>
      <c r="I39" s="69"/>
      <c r="J39" s="69"/>
      <c r="K39" s="69"/>
      <c r="L39" s="69"/>
      <c r="M39" s="69"/>
      <c r="N39" s="18">
        <f>SUM(N38:N38)</f>
        <v>0</v>
      </c>
    </row>
    <row r="40" spans="1:14" ht="15" customHeight="1" x14ac:dyDescent="0.2">
      <c r="N40" s="16"/>
    </row>
    <row r="41" spans="1:14" s="3" customFormat="1" ht="15" customHeight="1" x14ac:dyDescent="0.2">
      <c r="B41" s="9" t="s">
        <v>8</v>
      </c>
      <c r="C41" s="10"/>
      <c r="D41" s="10"/>
      <c r="E41" s="10"/>
      <c r="F41" s="10"/>
      <c r="G41" s="10"/>
      <c r="H41" s="10"/>
      <c r="I41" s="10"/>
      <c r="J41" s="10"/>
      <c r="K41" s="10"/>
      <c r="L41" s="10"/>
      <c r="M41" s="10"/>
      <c r="N41" s="11" t="s">
        <v>2</v>
      </c>
    </row>
    <row r="42" spans="1:14" s="3" customFormat="1" ht="27" customHeight="1" x14ac:dyDescent="0.2">
      <c r="B42" s="4" t="s">
        <v>18</v>
      </c>
      <c r="C42" s="73" t="s">
        <v>19</v>
      </c>
      <c r="D42" s="74"/>
      <c r="E42" s="74"/>
      <c r="F42" s="74"/>
      <c r="G42" s="74"/>
      <c r="H42" s="74"/>
      <c r="I42" s="74"/>
      <c r="J42" s="74"/>
      <c r="K42" s="74"/>
      <c r="L42" s="74"/>
      <c r="M42" s="75"/>
      <c r="N42" s="17" t="s">
        <v>20</v>
      </c>
    </row>
    <row r="43" spans="1:14" ht="15" customHeight="1" x14ac:dyDescent="0.2">
      <c r="B43" s="19"/>
      <c r="C43" s="30"/>
      <c r="D43" s="21" t="s">
        <v>23</v>
      </c>
      <c r="E43" s="20"/>
      <c r="F43" s="34"/>
      <c r="G43" s="21" t="s">
        <v>24</v>
      </c>
      <c r="H43" s="20"/>
      <c r="I43" s="34"/>
      <c r="J43" s="21" t="s">
        <v>24</v>
      </c>
      <c r="K43" s="22"/>
      <c r="L43" s="35" t="str">
        <f>IF(K43=1.1,"(税)","")</f>
        <v/>
      </c>
      <c r="M43" s="23"/>
      <c r="N43" s="18">
        <f>E43*H43*K43</f>
        <v>0</v>
      </c>
    </row>
    <row r="44" spans="1:14" ht="15" customHeight="1" x14ac:dyDescent="0.2">
      <c r="B44" s="31" t="s">
        <v>1</v>
      </c>
      <c r="C44" s="68"/>
      <c r="D44" s="69"/>
      <c r="E44" s="69"/>
      <c r="F44" s="69"/>
      <c r="G44" s="69"/>
      <c r="H44" s="69"/>
      <c r="I44" s="69"/>
      <c r="J44" s="69"/>
      <c r="K44" s="69"/>
      <c r="L44" s="69"/>
      <c r="M44" s="69"/>
      <c r="N44" s="18">
        <f>SUM(N43:N43)</f>
        <v>0</v>
      </c>
    </row>
    <row r="45" spans="1:14" ht="15" customHeight="1" x14ac:dyDescent="0.2">
      <c r="B45" s="8"/>
      <c r="C45" s="8"/>
      <c r="D45" s="8"/>
      <c r="E45" s="8"/>
      <c r="F45" s="8"/>
      <c r="G45" s="8"/>
      <c r="H45" s="8"/>
      <c r="I45" s="8"/>
      <c r="J45" s="8"/>
      <c r="K45" s="8"/>
      <c r="L45" s="8"/>
      <c r="M45" s="8"/>
      <c r="N45" s="15"/>
    </row>
    <row r="46" spans="1:14" ht="15" customHeight="1" x14ac:dyDescent="0.2">
      <c r="B46" s="9" t="s">
        <v>9</v>
      </c>
      <c r="C46" s="10"/>
      <c r="D46" s="10"/>
      <c r="E46" s="10"/>
      <c r="F46" s="10"/>
      <c r="G46" s="10"/>
      <c r="H46" s="10"/>
      <c r="I46" s="10"/>
      <c r="J46" s="10"/>
      <c r="K46" s="10"/>
      <c r="L46" s="10"/>
      <c r="M46" s="10"/>
      <c r="N46" s="11" t="s">
        <v>2</v>
      </c>
    </row>
    <row r="47" spans="1:14" ht="27" customHeight="1" x14ac:dyDescent="0.2">
      <c r="A47" s="7"/>
      <c r="B47" s="4" t="s">
        <v>18</v>
      </c>
      <c r="C47" s="73" t="s">
        <v>19</v>
      </c>
      <c r="D47" s="74"/>
      <c r="E47" s="74"/>
      <c r="F47" s="74"/>
      <c r="G47" s="74"/>
      <c r="H47" s="74"/>
      <c r="I47" s="74"/>
      <c r="J47" s="74"/>
      <c r="K47" s="74"/>
      <c r="L47" s="74"/>
      <c r="M47" s="75"/>
      <c r="N47" s="17" t="s">
        <v>20</v>
      </c>
    </row>
    <row r="48" spans="1:14" ht="15" customHeight="1" x14ac:dyDescent="0.2">
      <c r="B48" s="19"/>
      <c r="C48" s="30"/>
      <c r="D48" s="21" t="s">
        <v>23</v>
      </c>
      <c r="E48" s="20"/>
      <c r="F48" s="34"/>
      <c r="G48" s="21" t="s">
        <v>24</v>
      </c>
      <c r="H48" s="20"/>
      <c r="I48" s="34"/>
      <c r="J48" s="21" t="s">
        <v>24</v>
      </c>
      <c r="K48" s="22"/>
      <c r="L48" s="35" t="str">
        <f>IF(K48=1.1,"(税)","")</f>
        <v/>
      </c>
      <c r="M48" s="23"/>
      <c r="N48" s="18">
        <f>E48*H48*K48</f>
        <v>0</v>
      </c>
    </row>
    <row r="49" spans="2:19" s="3" customFormat="1" ht="15" customHeight="1" x14ac:dyDescent="0.2">
      <c r="B49" s="31" t="s">
        <v>1</v>
      </c>
      <c r="C49" s="68"/>
      <c r="D49" s="69"/>
      <c r="E49" s="69"/>
      <c r="F49" s="69"/>
      <c r="G49" s="69"/>
      <c r="H49" s="69"/>
      <c r="I49" s="69"/>
      <c r="J49" s="69"/>
      <c r="K49" s="69"/>
      <c r="L49" s="69"/>
      <c r="M49" s="69"/>
      <c r="N49" s="18">
        <f>SUM(N48:N48)</f>
        <v>0</v>
      </c>
    </row>
    <row r="50" spans="2:19" ht="15" customHeight="1" x14ac:dyDescent="0.2">
      <c r="B50" s="8"/>
      <c r="C50" s="8"/>
      <c r="D50" s="8"/>
      <c r="E50" s="8"/>
      <c r="F50" s="8"/>
      <c r="G50" s="8"/>
      <c r="H50" s="8"/>
      <c r="I50" s="8"/>
      <c r="J50" s="8"/>
      <c r="K50" s="8"/>
      <c r="L50" s="8"/>
      <c r="M50" s="8"/>
      <c r="N50" s="15"/>
    </row>
    <row r="51" spans="2:19" ht="15" customHeight="1" x14ac:dyDescent="0.2">
      <c r="B51" s="9" t="s">
        <v>10</v>
      </c>
      <c r="C51" s="10"/>
      <c r="D51" s="10"/>
      <c r="E51" s="10"/>
      <c r="F51" s="10"/>
      <c r="G51" s="10"/>
      <c r="H51" s="10"/>
      <c r="I51" s="10"/>
      <c r="J51" s="10"/>
      <c r="K51" s="10"/>
      <c r="L51" s="10"/>
      <c r="M51" s="10"/>
      <c r="N51" s="11" t="s">
        <v>2</v>
      </c>
    </row>
    <row r="52" spans="2:19" ht="27" customHeight="1" x14ac:dyDescent="0.2">
      <c r="B52" s="4" t="s">
        <v>18</v>
      </c>
      <c r="C52" s="73" t="s">
        <v>19</v>
      </c>
      <c r="D52" s="74"/>
      <c r="E52" s="74"/>
      <c r="F52" s="74"/>
      <c r="G52" s="74"/>
      <c r="H52" s="74"/>
      <c r="I52" s="74"/>
      <c r="J52" s="74"/>
      <c r="K52" s="74"/>
      <c r="L52" s="74"/>
      <c r="M52" s="75"/>
      <c r="N52" s="17" t="s">
        <v>20</v>
      </c>
    </row>
    <row r="53" spans="2:19" ht="15" customHeight="1" x14ac:dyDescent="0.2">
      <c r="B53" s="19"/>
      <c r="C53" s="30"/>
      <c r="D53" s="21" t="s">
        <v>23</v>
      </c>
      <c r="E53" s="20"/>
      <c r="F53" s="34"/>
      <c r="G53" s="21" t="s">
        <v>24</v>
      </c>
      <c r="H53" s="20"/>
      <c r="I53" s="34"/>
      <c r="J53" s="21" t="s">
        <v>24</v>
      </c>
      <c r="K53" s="22"/>
      <c r="L53" s="35" t="str">
        <f>IF(K53=1.1,"(税)","")</f>
        <v/>
      </c>
      <c r="M53" s="23"/>
      <c r="N53" s="18">
        <f>E53*H53*K53</f>
        <v>0</v>
      </c>
    </row>
    <row r="54" spans="2:19" ht="16.5" customHeight="1" x14ac:dyDescent="0.2">
      <c r="B54" s="31" t="s">
        <v>1</v>
      </c>
      <c r="C54" s="68"/>
      <c r="D54" s="69"/>
      <c r="E54" s="69"/>
      <c r="F54" s="69"/>
      <c r="G54" s="69"/>
      <c r="H54" s="69"/>
      <c r="I54" s="69"/>
      <c r="J54" s="69"/>
      <c r="K54" s="69"/>
      <c r="L54" s="69"/>
      <c r="M54" s="69"/>
      <c r="N54" s="18">
        <f>SUM(N53:N53)</f>
        <v>0</v>
      </c>
    </row>
    <row r="56" spans="2:19" s="1" customFormat="1" ht="16.2" x14ac:dyDescent="0.2">
      <c r="B56" s="3"/>
      <c r="C56" s="6"/>
      <c r="D56" s="6"/>
      <c r="E56" s="6"/>
      <c r="F56" s="6"/>
      <c r="G56" s="6"/>
      <c r="H56" s="6"/>
      <c r="I56" s="6"/>
      <c r="J56" s="6"/>
      <c r="K56" s="6"/>
      <c r="L56" s="6"/>
      <c r="M56" s="6"/>
      <c r="N56" s="13"/>
      <c r="O56" s="2"/>
      <c r="P56" s="2"/>
      <c r="Q56" s="2"/>
      <c r="R56" s="2"/>
      <c r="S56" s="2"/>
    </row>
    <row r="57" spans="2:19" s="1" customFormat="1" x14ac:dyDescent="0.2">
      <c r="B57" s="5"/>
      <c r="C57" s="5"/>
      <c r="D57" s="5"/>
      <c r="E57" s="5"/>
      <c r="F57" s="5"/>
      <c r="G57" s="5"/>
      <c r="H57" s="5"/>
      <c r="I57" s="5"/>
      <c r="J57" s="5"/>
      <c r="K57" s="5"/>
      <c r="L57" s="5"/>
      <c r="M57" s="5"/>
      <c r="N57" s="16"/>
      <c r="O57" s="2"/>
      <c r="P57" s="2"/>
      <c r="Q57" s="2"/>
      <c r="R57" s="2"/>
      <c r="S57" s="2"/>
    </row>
    <row r="58" spans="2:19" s="1" customFormat="1" x14ac:dyDescent="0.2">
      <c r="B58" s="5"/>
      <c r="C58" s="5"/>
      <c r="D58" s="5"/>
      <c r="E58" s="5"/>
      <c r="F58" s="5"/>
      <c r="G58" s="5"/>
      <c r="H58" s="5"/>
      <c r="I58" s="5"/>
      <c r="J58" s="5"/>
      <c r="K58" s="5"/>
      <c r="L58" s="5"/>
      <c r="M58" s="5"/>
      <c r="N58" s="16"/>
      <c r="O58" s="2"/>
      <c r="P58" s="2"/>
      <c r="Q58" s="2"/>
      <c r="R58" s="2"/>
      <c r="S58" s="2"/>
    </row>
    <row r="59" spans="2:19" x14ac:dyDescent="0.2">
      <c r="B59" s="5"/>
      <c r="C59" s="5"/>
      <c r="D59" s="5"/>
      <c r="E59" s="5"/>
      <c r="F59" s="5"/>
      <c r="G59" s="5"/>
      <c r="H59" s="5"/>
      <c r="I59" s="5"/>
      <c r="J59" s="5"/>
      <c r="K59" s="5"/>
      <c r="L59" s="5"/>
      <c r="M59" s="5"/>
      <c r="N59" s="16"/>
    </row>
    <row r="60" spans="2:19" x14ac:dyDescent="0.2">
      <c r="B60" s="5"/>
      <c r="C60" s="5"/>
      <c r="D60" s="5"/>
      <c r="E60" s="5"/>
      <c r="F60" s="5"/>
      <c r="G60" s="5"/>
      <c r="H60" s="5"/>
      <c r="I60" s="5"/>
      <c r="J60" s="5"/>
      <c r="K60" s="5"/>
      <c r="L60" s="5"/>
      <c r="M60" s="5"/>
      <c r="N60" s="16"/>
    </row>
    <row r="61" spans="2:19" x14ac:dyDescent="0.2">
      <c r="B61" s="5"/>
      <c r="C61" s="5"/>
      <c r="D61" s="5"/>
      <c r="E61" s="5"/>
      <c r="F61" s="5"/>
      <c r="G61" s="5"/>
      <c r="H61" s="5"/>
      <c r="I61" s="5"/>
      <c r="J61" s="5"/>
      <c r="K61" s="5"/>
      <c r="L61" s="5"/>
      <c r="M61" s="5"/>
      <c r="N61" s="16"/>
    </row>
    <row r="62" spans="2:19" x14ac:dyDescent="0.2">
      <c r="B62" s="5"/>
      <c r="C62" s="5"/>
      <c r="D62" s="5"/>
      <c r="E62" s="5"/>
      <c r="F62" s="5"/>
      <c r="G62" s="5"/>
      <c r="H62" s="5"/>
      <c r="I62" s="5"/>
      <c r="J62" s="5"/>
      <c r="K62" s="5"/>
      <c r="L62" s="5"/>
      <c r="M62" s="5"/>
      <c r="N62" s="16"/>
    </row>
    <row r="63" spans="2:19" x14ac:dyDescent="0.2">
      <c r="B63" s="5"/>
      <c r="C63" s="5"/>
      <c r="D63" s="5"/>
      <c r="E63" s="5"/>
      <c r="F63" s="5"/>
      <c r="G63" s="5"/>
      <c r="H63" s="5"/>
      <c r="I63" s="5"/>
      <c r="J63" s="5"/>
      <c r="K63" s="5"/>
      <c r="L63" s="5"/>
      <c r="M63" s="5"/>
      <c r="N63" s="16"/>
    </row>
    <row r="64" spans="2:19" x14ac:dyDescent="0.2">
      <c r="B64" s="5"/>
      <c r="C64" s="5"/>
      <c r="D64" s="5"/>
      <c r="E64" s="5"/>
      <c r="F64" s="5"/>
      <c r="G64" s="5"/>
      <c r="H64" s="5"/>
      <c r="I64" s="5"/>
      <c r="J64" s="5"/>
      <c r="K64" s="5"/>
      <c r="L64" s="5"/>
      <c r="M64" s="5"/>
      <c r="N64" s="16"/>
    </row>
    <row r="65" spans="2:14" x14ac:dyDescent="0.2">
      <c r="B65" s="5"/>
      <c r="C65" s="5"/>
      <c r="D65" s="5"/>
      <c r="E65" s="5"/>
      <c r="F65" s="5"/>
      <c r="G65" s="5"/>
      <c r="H65" s="5"/>
      <c r="I65" s="5"/>
      <c r="J65" s="5"/>
      <c r="K65" s="5"/>
      <c r="L65" s="5"/>
      <c r="M65" s="5"/>
      <c r="N65" s="16"/>
    </row>
    <row r="66" spans="2:14" x14ac:dyDescent="0.2">
      <c r="B66" s="5"/>
      <c r="C66" s="5"/>
      <c r="D66" s="5"/>
      <c r="E66" s="5"/>
      <c r="F66" s="5"/>
      <c r="G66" s="5"/>
      <c r="H66" s="5"/>
      <c r="I66" s="5"/>
      <c r="J66" s="5"/>
      <c r="K66" s="5"/>
      <c r="L66" s="5"/>
      <c r="M66" s="5"/>
      <c r="N66" s="16"/>
    </row>
    <row r="67" spans="2:14" x14ac:dyDescent="0.2">
      <c r="B67" s="5"/>
      <c r="C67" s="5"/>
      <c r="D67" s="5"/>
      <c r="E67" s="5"/>
      <c r="F67" s="5"/>
      <c r="G67" s="5"/>
      <c r="H67" s="5"/>
      <c r="I67" s="5"/>
      <c r="J67" s="5"/>
      <c r="K67" s="5"/>
      <c r="L67" s="5"/>
      <c r="M67" s="5"/>
      <c r="N67" s="16"/>
    </row>
    <row r="68" spans="2:14" x14ac:dyDescent="0.2">
      <c r="B68" s="5"/>
      <c r="C68" s="5"/>
      <c r="D68" s="5"/>
      <c r="E68" s="5"/>
      <c r="F68" s="5"/>
      <c r="G68" s="5"/>
      <c r="H68" s="5"/>
      <c r="I68" s="5"/>
      <c r="J68" s="5"/>
      <c r="K68" s="5"/>
      <c r="L68" s="5"/>
      <c r="M68" s="5"/>
      <c r="N68" s="16"/>
    </row>
    <row r="69" spans="2:14" x14ac:dyDescent="0.2">
      <c r="B69" s="5"/>
      <c r="C69" s="5"/>
      <c r="D69" s="5"/>
      <c r="E69" s="5"/>
      <c r="F69" s="5"/>
      <c r="G69" s="5"/>
      <c r="H69" s="5"/>
      <c r="I69" s="5"/>
      <c r="J69" s="5"/>
      <c r="K69" s="5"/>
      <c r="L69" s="5"/>
      <c r="M69" s="5"/>
      <c r="N69" s="16"/>
    </row>
    <row r="70" spans="2:14" x14ac:dyDescent="0.2">
      <c r="B70" s="5"/>
      <c r="C70" s="5"/>
      <c r="D70" s="5"/>
      <c r="E70" s="5"/>
      <c r="F70" s="5"/>
      <c r="G70" s="5"/>
      <c r="H70" s="5"/>
      <c r="I70" s="5"/>
      <c r="J70" s="5"/>
      <c r="K70" s="5"/>
      <c r="L70" s="5"/>
      <c r="M70" s="5"/>
      <c r="N70" s="16"/>
    </row>
  </sheetData>
  <sheetProtection insertRows="0" deleteRows="0"/>
  <mergeCells count="22">
    <mergeCell ref="P11:Y16"/>
    <mergeCell ref="C37:M37"/>
    <mergeCell ref="C32:M32"/>
    <mergeCell ref="C27:M27"/>
    <mergeCell ref="C24:M24"/>
    <mergeCell ref="C29:M29"/>
    <mergeCell ref="C22:M22"/>
    <mergeCell ref="C17:M17"/>
    <mergeCell ref="C12:M12"/>
    <mergeCell ref="C39:M39"/>
    <mergeCell ref="C44:M44"/>
    <mergeCell ref="C49:M49"/>
    <mergeCell ref="C54:M54"/>
    <mergeCell ref="C52:M52"/>
    <mergeCell ref="C47:M47"/>
    <mergeCell ref="C42:M42"/>
    <mergeCell ref="A3:N3"/>
    <mergeCell ref="C9:M9"/>
    <mergeCell ref="C14:M14"/>
    <mergeCell ref="C19:M19"/>
    <mergeCell ref="C34:M34"/>
    <mergeCell ref="C7:M7"/>
  </mergeCells>
  <phoneticPr fontId="1"/>
  <conditionalFormatting sqref="J38">
    <cfRule type="expression" dxfId="20" priority="306">
      <formula>ISBLANK($J38)</formula>
    </cfRule>
  </conditionalFormatting>
  <conditionalFormatting sqref="J8:L8 K38:L38">
    <cfRule type="expression" dxfId="19" priority="513" stopIfTrue="1">
      <formula>ISBLANK($J8)</formula>
    </cfRule>
  </conditionalFormatting>
  <conditionalFormatting sqref="J13:L13">
    <cfRule type="expression" dxfId="18" priority="282">
      <formula>ISBLANK($J13)</formula>
    </cfRule>
  </conditionalFormatting>
  <conditionalFormatting sqref="J18:L18">
    <cfRule type="expression" dxfId="17" priority="23" stopIfTrue="1">
      <formula>ISBLANK($J18)</formula>
    </cfRule>
  </conditionalFormatting>
  <conditionalFormatting sqref="J23:L23">
    <cfRule type="expression" dxfId="16" priority="627" stopIfTrue="1">
      <formula>ISBLANK($J23)</formula>
    </cfRule>
  </conditionalFormatting>
  <conditionalFormatting sqref="J28:L28">
    <cfRule type="expression" dxfId="15" priority="25" stopIfTrue="1">
      <formula>ISBLANK($J28)</formula>
    </cfRule>
  </conditionalFormatting>
  <conditionalFormatting sqref="J33:L33">
    <cfRule type="expression" dxfId="14" priority="1" stopIfTrue="1">
      <formula>ISBLANK($J33)</formula>
    </cfRule>
  </conditionalFormatting>
  <conditionalFormatting sqref="J43:L43">
    <cfRule type="expression" dxfId="13" priority="307">
      <formula>ISBLANK($J43)</formula>
    </cfRule>
  </conditionalFormatting>
  <conditionalFormatting sqref="J48:L48">
    <cfRule type="expression" dxfId="12" priority="308">
      <formula>ISBLANK($J48)</formula>
    </cfRule>
  </conditionalFormatting>
  <conditionalFormatting sqref="J53:L53">
    <cfRule type="expression" dxfId="11" priority="365">
      <formula>ISBLANK($J53)</formula>
    </cfRule>
  </conditionalFormatting>
  <conditionalFormatting sqref="K43">
    <cfRule type="cellIs" priority="484" operator="between">
      <formula>1.1</formula>
      <formula>1.1</formula>
    </cfRule>
  </conditionalFormatting>
  <conditionalFormatting sqref="K48">
    <cfRule type="cellIs" priority="481" operator="between">
      <formula>1.1</formula>
      <formula>1.1</formula>
    </cfRule>
  </conditionalFormatting>
  <conditionalFormatting sqref="K53">
    <cfRule type="cellIs" priority="478" operator="between">
      <formula>1.1</formula>
      <formula>1.1</formula>
    </cfRule>
  </conditionalFormatting>
  <conditionalFormatting sqref="N5">
    <cfRule type="expression" dxfId="10" priority="506">
      <formula>NOT(_xlfn.ISFORMULA(N5))</formula>
    </cfRule>
  </conditionalFormatting>
  <conditionalFormatting sqref="N8">
    <cfRule type="expression" dxfId="9" priority="8">
      <formula>NOT(_xlfn.ISFORMULA(N8))</formula>
    </cfRule>
  </conditionalFormatting>
  <conditionalFormatting sqref="N13">
    <cfRule type="expression" dxfId="8" priority="500">
      <formula>NOT(_xlfn.ISFORMULA(N13))</formula>
    </cfRule>
  </conditionalFormatting>
  <conditionalFormatting sqref="N18">
    <cfRule type="expression" dxfId="7" priority="197">
      <formula>NOT(_xlfn.ISFORMULA(N18))</formula>
    </cfRule>
  </conditionalFormatting>
  <conditionalFormatting sqref="N23">
    <cfRule type="expression" dxfId="6" priority="144">
      <formula>NOT(_xlfn.ISFORMULA(N23))</formula>
    </cfRule>
  </conditionalFormatting>
  <conditionalFormatting sqref="N28">
    <cfRule type="expression" dxfId="5" priority="491">
      <formula>NOT(_xlfn.ISFORMULA(N28))</formula>
    </cfRule>
  </conditionalFormatting>
  <conditionalFormatting sqref="N33">
    <cfRule type="expression" dxfId="4" priority="488">
      <formula>NOT(_xlfn.ISFORMULA(N33))</formula>
    </cfRule>
  </conditionalFormatting>
  <conditionalFormatting sqref="N38">
    <cfRule type="expression" dxfId="3" priority="485">
      <formula>NOT(_xlfn.ISFORMULA(N38))</formula>
    </cfRule>
  </conditionalFormatting>
  <conditionalFormatting sqref="N43">
    <cfRule type="expression" dxfId="2" priority="482">
      <formula>NOT(_xlfn.ISFORMULA(N43))</formula>
    </cfRule>
  </conditionalFormatting>
  <conditionalFormatting sqref="N48">
    <cfRule type="expression" dxfId="1" priority="479">
      <formula>NOT(_xlfn.ISFORMULA(N48))</formula>
    </cfRule>
  </conditionalFormatting>
  <conditionalFormatting sqref="N53">
    <cfRule type="expression" dxfId="0" priority="476">
      <formula>NOT(_xlfn.ISFORMULA(N53))</formula>
    </cfRule>
  </conditionalFormatting>
  <dataValidations count="4">
    <dataValidation type="whole" allowBlank="1" showInputMessage="1" showErrorMessage="1" sqref="E28 E13 E48 E53 E5 E43 E8 E23 E38 E18 E33" xr:uid="{E037EA01-BB62-4CD9-B514-5347E6292E0A}">
      <formula1>0</formula1>
      <formula2>10000000000</formula2>
    </dataValidation>
    <dataValidation type="whole" allowBlank="1" showInputMessage="1" showErrorMessage="1" sqref="H28 H13 H48 H53 H5 H43 H8 H23 H38 H18 H33" xr:uid="{70CD3E2E-64CA-4551-BAB8-944FDD01C144}">
      <formula1>0</formula1>
      <formula2>100000000</formula2>
    </dataValidation>
    <dataValidation type="decimal" allowBlank="1" showInputMessage="1" showErrorMessage="1" sqref="K38 K13 K48 K53 K5 K43 K8 K23 K18 K28 K33" xr:uid="{17068754-55A8-45EA-B9F8-37076E87EC1B}">
      <formula1>0</formula1>
      <formula2>100000000</formula2>
    </dataValidation>
    <dataValidation type="custom" allowBlank="1" showInputMessage="1" showErrorMessage="1" error="数式の削除は不可としています。「積算」列各項目すべてを入力してください。不明点等は交付金担当者までご照会ください。" sqref="N53 N5 N43 N33 N13 N23 N28 N48 N38 N18 N8" xr:uid="{DAF16D9B-0675-4844-8626-29B74826E5DD}">
      <formula1>_xlfn.ISFORMULA(N5)</formula1>
    </dataValidation>
  </dataValidations>
  <printOptions horizontalCentered="1"/>
  <pageMargins left="0.19685039370078741" right="0.19685039370078741" top="0.39370078740157483" bottom="0.19685039370078741" header="0.31496062992125984" footer="0.31496062992125984"/>
  <pageSetup paperSize="9" scale="94" orientation="portrait" r:id="rId1"/>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Module1.CopyRow5">
                <anchor moveWithCells="1" sizeWithCells="1">
                  <from>
                    <xdr:col>15</xdr:col>
                    <xdr:colOff>601980</xdr:colOff>
                    <xdr:row>17</xdr:row>
                    <xdr:rowOff>91440</xdr:rowOff>
                  </from>
                  <to>
                    <xdr:col>21</xdr:col>
                    <xdr:colOff>129540</xdr:colOff>
                    <xdr:row>25</xdr:row>
                    <xdr:rowOff>106680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8c0197a-c9d8-424f-829b-6f7b70f8da4c">
      <Terms xmlns="http://schemas.microsoft.com/office/infopath/2007/PartnerControls"/>
    </lcf76f155ced4ddcb4097134ff3c332f>
    <TaxCatchAll xmlns="c7d3d665-a658-4676-a226-391f353bd76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D6783C7F251645A9E94BE5920C3763" ma:contentTypeVersion="15" ma:contentTypeDescription="新しいドキュメントを作成します。" ma:contentTypeScope="" ma:versionID="ab851fb94d15097d282f785147f89710">
  <xsd:schema xmlns:xsd="http://www.w3.org/2001/XMLSchema" xmlns:xs="http://www.w3.org/2001/XMLSchema" xmlns:p="http://schemas.microsoft.com/office/2006/metadata/properties" xmlns:ns2="98c0197a-c9d8-424f-829b-6f7b70f8da4c" xmlns:ns3="c7d3d665-a658-4676-a226-391f353bd766" targetNamespace="http://schemas.microsoft.com/office/2006/metadata/properties" ma:root="true" ma:fieldsID="eca12885b670d0b213573d41bd2b2649" ns2:_="" ns3:_="">
    <xsd:import namespace="98c0197a-c9d8-424f-829b-6f7b70f8da4c"/>
    <xsd:import namespace="c7d3d665-a658-4676-a226-391f353bd7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c0197a-c9d8-424f-829b-6f7b70f8d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d3d665-a658-4676-a226-391f353bd76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fc1d03c-3c8c-4849-9323-3508e47adaf3}" ma:internalName="TaxCatchAll" ma:showField="CatchAllData" ma:web="c7d3d665-a658-4676-a226-391f353bd76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994502-9048-48BC-8A13-F360A65F70CC}">
  <ds:schemaRefs>
    <ds:schemaRef ds:uri="http://schemas.microsoft.com/sharepoint/v3/contenttype/forms"/>
  </ds:schemaRefs>
</ds:datastoreItem>
</file>

<file path=customXml/itemProps2.xml><?xml version="1.0" encoding="utf-8"?>
<ds:datastoreItem xmlns:ds="http://schemas.openxmlformats.org/officeDocument/2006/customXml" ds:itemID="{6F806049-B5D4-45D6-97EB-62D4F2DBAE80}">
  <ds:schemaRefs>
    <ds:schemaRef ds:uri="http://schemas.microsoft.com/office/2006/metadata/properties"/>
    <ds:schemaRef ds:uri="http://schemas.microsoft.com/office/infopath/2007/PartnerControls"/>
    <ds:schemaRef ds:uri="98c0197a-c9d8-424f-829b-6f7b70f8da4c"/>
    <ds:schemaRef ds:uri="c7d3d665-a658-4676-a226-391f353bd766"/>
  </ds:schemaRefs>
</ds:datastoreItem>
</file>

<file path=customXml/itemProps3.xml><?xml version="1.0" encoding="utf-8"?>
<ds:datastoreItem xmlns:ds="http://schemas.openxmlformats.org/officeDocument/2006/customXml" ds:itemID="{8DE2912F-C934-4091-9FE6-C77CB50A9A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c0197a-c9d8-424f-829b-6f7b70f8da4c"/>
    <ds:schemaRef ds:uri="c7d3d665-a658-4676-a226-391f353bd7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※記載例・必ず確認※内訳書（詳細）</vt:lpstr>
      <vt:lpstr>積算内訳書</vt:lpstr>
      <vt:lpstr>内訳書（詳細）</vt:lpstr>
      <vt:lpstr>'内訳書（詳細）'!Print_Area</vt:lpstr>
    </vt:vector>
  </TitlesOfParts>
  <Company>内閣府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樺島 希世子（男女局・総務課）</dc:creator>
  <cp:lastModifiedBy>川北　明子</cp:lastModifiedBy>
  <cp:lastPrinted>2025-04-16T10:47:54Z</cp:lastPrinted>
  <dcterms:created xsi:type="dcterms:W3CDTF">2015-11-11T01:51:04Z</dcterms:created>
  <dcterms:modified xsi:type="dcterms:W3CDTF">2026-04-16T05:20:04Z</dcterms:modified>
</cp:coreProperties>
</file>