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l-file-sv\保健医療課\03_予防接種推進係\R7\予防接種関係5年保存\01Ａ類予防接種\R8年度\10.請求・実績\"/>
    </mc:Choice>
  </mc:AlternateContent>
  <xr:revisionPtr revIDLastSave="0" documentId="13_ncr:1_{3723752C-2795-4CB4-878F-16DF9B73D904}" xr6:coauthVersionLast="47" xr6:coauthVersionMax="47" xr10:uidLastSave="{00000000-0000-0000-0000-000000000000}"/>
  <bookViews>
    <workbookView xWindow="-108" yWindow="-108" windowWidth="23256" windowHeight="12456" xr2:uid="{00000000-000D-0000-FFFF-FFFF00000000}"/>
  </bookViews>
  <sheets>
    <sheet name="R8請求書" sheetId="2" r:id="rId1"/>
    <sheet name="R8請求書記入例"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4" l="1"/>
  <c r="W43" i="4"/>
  <c r="W42" i="4"/>
  <c r="W41" i="4"/>
  <c r="W40" i="4"/>
  <c r="W39" i="4"/>
  <c r="W38" i="4"/>
  <c r="W37" i="4"/>
  <c r="W36" i="4"/>
  <c r="W35" i="4"/>
  <c r="W34" i="4"/>
  <c r="W33" i="4"/>
  <c r="W32" i="4"/>
  <c r="W31" i="4"/>
  <c r="W30" i="4"/>
  <c r="W29" i="4"/>
  <c r="W28" i="4"/>
  <c r="W27" i="4"/>
  <c r="W26" i="4"/>
  <c r="W25" i="4"/>
  <c r="W24" i="4"/>
  <c r="W23" i="4"/>
  <c r="W22" i="4"/>
  <c r="W21" i="4"/>
  <c r="W20" i="4"/>
  <c r="W19" i="4"/>
  <c r="W44" i="4" l="1"/>
  <c r="Y10" i="4" s="1"/>
  <c r="S10" i="4" l="1"/>
  <c r="U10" i="4"/>
  <c r="W10" i="4"/>
  <c r="K10" i="4"/>
  <c r="Q10" i="4"/>
  <c r="O10" i="4"/>
  <c r="M10" i="4"/>
  <c r="N44" i="2"/>
  <c r="W35" i="2"/>
  <c r="W43" i="2"/>
  <c r="W30" i="2"/>
  <c r="W25" i="2"/>
  <c r="W19" i="2"/>
  <c r="W41" i="2" l="1"/>
  <c r="W42" i="2"/>
  <c r="W40" i="2" l="1"/>
  <c r="W39" i="2" l="1"/>
  <c r="W38" i="2"/>
  <c r="W37" i="2"/>
  <c r="W36" i="2"/>
  <c r="W34" i="2"/>
  <c r="W33" i="2"/>
  <c r="W32" i="2"/>
  <c r="W31" i="2"/>
  <c r="W29" i="2"/>
  <c r="W28" i="2"/>
  <c r="W27" i="2"/>
  <c r="W26" i="2"/>
  <c r="W24" i="2"/>
  <c r="W23" i="2"/>
  <c r="W22" i="2"/>
  <c r="W21" i="2"/>
  <c r="W20" i="2"/>
  <c r="W44" i="2" l="1"/>
  <c r="M10" i="2" s="1"/>
  <c r="W10" i="2" l="1"/>
  <c r="O10" i="2"/>
  <c r="K10" i="2"/>
  <c r="U10" i="2"/>
  <c r="Q10" i="2"/>
  <c r="S10" i="2"/>
  <c r="Y10" i="2"/>
</calcChain>
</file>

<file path=xl/sharedStrings.xml><?xml version="1.0" encoding="utf-8"?>
<sst xmlns="http://schemas.openxmlformats.org/spreadsheetml/2006/main" count="282" uniqueCount="58">
  <si>
    <t>請　　求　　書</t>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</si>
  <si>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</si>
  <si>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</si>
  <si>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</si>
  <si>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</si>
  <si>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</si>
  <si>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金　　額</t>
    <rPh sb="0" eb="1">
      <t>キン</t>
    </rPh>
    <rPh sb="3" eb="4">
      <t>ガク</t>
    </rPh>
    <phoneticPr fontId="2"/>
  </si>
  <si>
    <t>（内訳）</t>
    <rPh sb="1" eb="3">
      <t>ウチワケ</t>
    </rPh>
    <phoneticPr fontId="2"/>
  </si>
  <si>
    <t>種別</t>
  </si>
  <si>
    <t>接種人数</t>
  </si>
  <si>
    <t>単価</t>
  </si>
  <si>
    <t>金額</t>
  </si>
  <si>
    <t>名</t>
  </si>
  <si>
    <t>円</t>
  </si>
  <si>
    <t>二種混合第２期</t>
  </si>
  <si>
    <t>不活化ポリオワクチン</t>
  </si>
  <si>
    <t>麻しん風しん混合</t>
    <rPh sb="6" eb="8">
      <t>コンゴウ</t>
    </rPh>
    <phoneticPr fontId="2"/>
  </si>
  <si>
    <t>第１期</t>
  </si>
  <si>
    <t>第２期</t>
  </si>
  <si>
    <t>麻しん</t>
  </si>
  <si>
    <t>風しん</t>
  </si>
  <si>
    <t>日本脳炎第１期</t>
  </si>
  <si>
    <r>
      <t>13</t>
    </r>
    <r>
      <rPr>
        <sz val="11"/>
        <color theme="1"/>
        <rFont val="ＭＳ 明朝"/>
        <family val="1"/>
        <charset val="128"/>
      </rPr>
      <t>歳未満</t>
    </r>
  </si>
  <si>
    <r>
      <t>13</t>
    </r>
    <r>
      <rPr>
        <sz val="11"/>
        <color theme="1"/>
        <rFont val="ＭＳ 明朝"/>
        <family val="1"/>
        <charset val="128"/>
      </rPr>
      <t>歳以上</t>
    </r>
  </si>
  <si>
    <t>日本脳炎第２期</t>
  </si>
  <si>
    <t>ヒブワクチン</t>
  </si>
  <si>
    <t>小児用肺炎球菌ワクチン</t>
  </si>
  <si>
    <t>水痘ワクチン</t>
  </si>
  <si>
    <t>Ｂ型肝炎ワクチン</t>
    <rPh sb="1" eb="2">
      <t>カタ</t>
    </rPh>
    <rPh sb="2" eb="4">
      <t>カンエン</t>
    </rPh>
    <phoneticPr fontId="2"/>
  </si>
  <si>
    <t>名</t>
    <rPh sb="0" eb="1">
      <t>メイ</t>
    </rPh>
    <phoneticPr fontId="2"/>
  </si>
  <si>
    <t>合　　　計</t>
    <phoneticPr fontId="2"/>
  </si>
  <si>
    <t>―</t>
    <phoneticPr fontId="2"/>
  </si>
  <si>
    <t>　　　上記の金額を請求します。</t>
    <phoneticPr fontId="2"/>
  </si>
  <si>
    <t>捨印</t>
    <rPh sb="0" eb="2">
      <t>ステイン</t>
    </rPh>
    <phoneticPr fontId="2"/>
  </si>
  <si>
    <t>住所</t>
    <rPh sb="0" eb="2">
      <t>ジュウショ</t>
    </rPh>
    <phoneticPr fontId="2"/>
  </si>
  <si>
    <t>字削除</t>
    <rPh sb="0" eb="1">
      <t>ジ</t>
    </rPh>
    <rPh sb="1" eb="3">
      <t>サクジョ</t>
    </rPh>
    <phoneticPr fontId="2"/>
  </si>
  <si>
    <t>医療機関・施設名</t>
    <rPh sb="0" eb="2">
      <t>イリョウ</t>
    </rPh>
    <rPh sb="2" eb="4">
      <t>キカン</t>
    </rPh>
    <rPh sb="5" eb="7">
      <t>シセツ</t>
    </rPh>
    <rPh sb="7" eb="8">
      <t>メイ</t>
    </rPh>
    <phoneticPr fontId="2"/>
  </si>
  <si>
    <t>字挿入</t>
    <rPh sb="0" eb="1">
      <t>ジ</t>
    </rPh>
    <rPh sb="1" eb="3">
      <t>ソウニュウ</t>
    </rPh>
    <phoneticPr fontId="2"/>
  </si>
  <si>
    <t>字訂正</t>
    <rPh sb="0" eb="1">
      <t>ジ</t>
    </rPh>
    <rPh sb="1" eb="3">
      <t>テイセイ</t>
    </rPh>
    <phoneticPr fontId="2"/>
  </si>
  <si>
    <t>代表者氏名</t>
    <rPh sb="0" eb="3">
      <t>ダイヒョウシャ</t>
    </rPh>
    <rPh sb="3" eb="5">
      <t>シメイ</t>
    </rPh>
    <phoneticPr fontId="2"/>
  </si>
  <si>
    <t>印</t>
    <rPh sb="0" eb="1">
      <t>イン</t>
    </rPh>
    <phoneticPr fontId="2"/>
  </si>
  <si>
    <t>三種混合</t>
    <rPh sb="0" eb="2">
      <t>３シュ</t>
    </rPh>
    <rPh sb="2" eb="4">
      <t>コンゴウ</t>
    </rPh>
    <phoneticPr fontId="2"/>
  </si>
  <si>
    <t>ＢＣＧワクチン</t>
    <phoneticPr fontId="2"/>
  </si>
  <si>
    <t>　令和　　　年　　　月　　　日</t>
    <rPh sb="1" eb="3">
      <t>レイワ</t>
    </rPh>
    <phoneticPr fontId="2"/>
  </si>
  <si>
    <t>ただし、令和　　　年　　　月分　予防接種（個別接種）に係る委託料として</t>
    <rPh sb="4" eb="6">
      <t>レイワ</t>
    </rPh>
    <phoneticPr fontId="2"/>
  </si>
  <si>
    <t>ロタリックス</t>
    <phoneticPr fontId="2"/>
  </si>
  <si>
    <t>ロタテック</t>
    <phoneticPr fontId="2"/>
  </si>
  <si>
    <t>ロタウイルス
ワクチン</t>
    <phoneticPr fontId="2"/>
  </si>
  <si>
    <t>※代表者氏名を自署する場合は、押印は不要です。</t>
    <rPh sb="1" eb="4">
      <t>ダイヒョウシャ</t>
    </rPh>
    <rPh sb="4" eb="6">
      <t>シメイ</t>
    </rPh>
    <rPh sb="7" eb="9">
      <t>ジショ</t>
    </rPh>
    <rPh sb="11" eb="13">
      <t>バアイ</t>
    </rPh>
    <rPh sb="15" eb="17">
      <t>オウイン</t>
    </rPh>
    <rPh sb="18" eb="20">
      <t>フヨウ</t>
    </rPh>
    <phoneticPr fontId="2"/>
  </si>
  <si>
    <t>ＨＰⅤワクチン</t>
    <phoneticPr fontId="2"/>
  </si>
  <si>
    <t>シルガード９</t>
    <phoneticPr fontId="2"/>
  </si>
  <si>
    <t>様式第４号（第１２条関係）</t>
    <phoneticPr fontId="2"/>
  </si>
  <si>
    <t>五種混合第１期</t>
    <rPh sb="0" eb="1">
      <t>ゴ</t>
    </rPh>
    <rPh sb="1" eb="2">
      <t>シュ</t>
    </rPh>
    <rPh sb="2" eb="4">
      <t>コンゴウ</t>
    </rPh>
    <rPh sb="4" eb="5">
      <t>ダイ</t>
    </rPh>
    <rPh sb="6" eb="7">
      <t>キ</t>
    </rPh>
    <phoneticPr fontId="2"/>
  </si>
  <si>
    <t>第５期</t>
    <phoneticPr fontId="2"/>
  </si>
  <si>
    <t>ＲＳウイルスワクチン</t>
    <phoneticPr fontId="2"/>
  </si>
  <si>
    <t>円</t>
    <rPh sb="0" eb="1">
      <t>エン</t>
    </rPh>
    <phoneticPr fontId="2"/>
  </si>
  <si>
    <t>R8</t>
    <phoneticPr fontId="2"/>
  </si>
  <si>
    <t>　　　鳥取市長　　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</si>
</sst>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24"/>
      <color theme="1"/>
      <name val="HGP明朝B"/>
      <family val="1"/>
      <charset val="128"/>
    </font>
    <font>
      <sz val="18"/>
      <color theme="1"/>
      <name val="ＭＳ 明朝"/>
      <family val="1"/>
      <charset val="128"/>
    </font>
    <font>
      <sz val="12"/>
      <color theme="1"/>
      <name val="ＭＳ 明朝"/>
      <family val="1"/>
      <charset val="128"/>
    </font>
    <font>
      <sz val="10.5"/>
      <color theme="1"/>
      <name val="Century"/>
      <family val="1"/>
    </font>
    <font>
      <sz val="20"/>
      <color theme="1"/>
      <name val="游ゴシック"/>
      <family val="2"/>
      <charset val="128"/>
      <scheme val="minor"/>
    </font>
    <font>
      <sz val="20"/>
      <color theme="1"/>
      <name val="游ゴシック"/>
      <family val="3"/>
      <charset val="128"/>
      <scheme val="minor"/>
    </font>
    <font>
      <sz val="24"/>
      <color theme="1"/>
      <name val="游ゴシック"/>
      <family val="2"/>
      <charset val="128"/>
      <scheme val="minor"/>
    </font>
    <font>
      <sz val="11"/>
      <color theme="1"/>
      <name val="ＭＳ 明朝"/>
      <family val="1"/>
      <charset val="128"/>
    </font>
    <font>
      <sz val="10"/>
      <color theme="1"/>
      <name val="ＭＳ 明朝"/>
      <family val="1"/>
      <charset val="128"/>
    </font>
    <font>
      <sz val="11"/>
      <color theme="1"/>
      <name val="Century"/>
      <family val="1"/>
    </font>
    <font>
      <sz val="11"/>
      <color theme="1"/>
      <name val="ＭＳ Ｐ明朝"/>
      <family val="1"/>
      <charset val="128"/>
    </font>
    <font>
      <sz val="10.5"/>
      <color theme="1"/>
      <name val="ＭＳ 明朝"/>
      <family val="1"/>
      <charset val="128"/>
    </font>
    <font>
      <sz val="5"/>
      <color theme="1"/>
      <name val="Century"/>
      <family val="1"/>
    </font>
    <font>
      <sz val="6"/>
      <color theme="1"/>
      <name val="游ゴシック"/>
      <family val="2"/>
      <charset val="128"/>
      <scheme val="minor"/>
    </font>
    <font>
      <sz val="6"/>
      <color theme="1"/>
      <name val="游ゴシック"/>
      <family val="3"/>
      <charset val="128"/>
      <scheme val="minor"/>
    </font>
    <font>
      <sz val="12"/>
      <color theme="1"/>
      <name val="Century"/>
      <family val="1"/>
    </font>
    <font>
      <sz val="11"/>
      <color theme="1"/>
      <name val="游ゴシック"/>
      <family val="3"/>
      <charset val="128"/>
      <scheme val="minor"/>
    </font>
    <font>
      <sz val="10"/>
      <color theme="1"/>
      <name val="游ゴシック"/>
      <family val="2"/>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bottom/>
      <diagonal/>
    </border>
    <border>
      <left style="thin">
        <color indexed="64"/>
      </left>
      <right style="medium">
        <color indexed="64"/>
      </right>
      <top style="thin">
        <color indexed="64"/>
      </top>
      <bottom style="thin">
        <color indexed="64"/>
      </bottom>
      <diagonal/>
    </border>
    <border>
      <left style="medium">
        <color auto="1"/>
      </left>
      <right/>
      <top/>
      <bottom style="medium">
        <color auto="1"/>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1">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lignment vertical="center"/>
    </xf>
    <xf numFmtId="0" fontId="6" fillId="0" borderId="0" xfId="0" applyFont="1" applyAlignment="1">
      <alignment horizontal="justify" vertical="center" wrapText="1"/>
    </xf>
    <xf numFmtId="0" fontId="0" fillId="0" borderId="6" xfId="0" applyBorder="1">
      <alignment vertical="center"/>
    </xf>
    <xf numFmtId="0" fontId="0" fillId="0" borderId="7" xfId="0" applyBorder="1">
      <alignment vertical="center"/>
    </xf>
    <xf numFmtId="0" fontId="6" fillId="0" borderId="8" xfId="0" applyFont="1" applyBorder="1" applyAlignment="1">
      <alignment horizontal="justify" vertical="center" wrapText="1"/>
    </xf>
    <xf numFmtId="0" fontId="0" fillId="0" borderId="13" xfId="0" applyBorder="1">
      <alignment vertical="center"/>
    </xf>
    <xf numFmtId="0" fontId="6" fillId="0" borderId="14" xfId="0" applyFont="1" applyBorder="1" applyAlignment="1">
      <alignment horizontal="justify" vertical="center" wrapText="1"/>
    </xf>
    <xf numFmtId="0" fontId="11" fillId="0" borderId="19" xfId="0" applyFont="1" applyBorder="1" applyAlignment="1">
      <alignment horizontal="right" vertical="center" wrapText="1"/>
    </xf>
    <xf numFmtId="0" fontId="13" fillId="0" borderId="19" xfId="0" applyFont="1" applyBorder="1" applyAlignment="1">
      <alignment horizontal="right" vertical="center" wrapText="1"/>
    </xf>
    <xf numFmtId="0" fontId="14" fillId="0" borderId="19" xfId="0" applyFont="1" applyBorder="1" applyAlignment="1">
      <alignment horizontal="right" vertical="center" wrapText="1"/>
    </xf>
    <xf numFmtId="0" fontId="13" fillId="0" borderId="4" xfId="0" applyFont="1" applyBorder="1" applyAlignment="1">
      <alignment horizontal="right" vertical="center" wrapText="1"/>
    </xf>
    <xf numFmtId="0" fontId="14" fillId="0" borderId="4" xfId="0" applyFont="1" applyBorder="1" applyAlignment="1">
      <alignment horizontal="right" vertical="center" wrapText="1"/>
    </xf>
    <xf numFmtId="0" fontId="15" fillId="0" borderId="5" xfId="0" applyFont="1" applyBorder="1" applyAlignment="1">
      <alignment horizontal="justify" vertical="center" wrapText="1"/>
    </xf>
    <xf numFmtId="0" fontId="16" fillId="0" borderId="0" xfId="0" applyFont="1" applyAlignment="1">
      <alignment horizontal="right" vertical="center"/>
    </xf>
    <xf numFmtId="0" fontId="17" fillId="0" borderId="0" xfId="0" applyFont="1" applyAlignment="1">
      <alignment horizontal="right" vertical="center"/>
    </xf>
    <xf numFmtId="0" fontId="20" fillId="0" borderId="0" xfId="0" applyFont="1">
      <alignment vertical="center"/>
    </xf>
    <xf numFmtId="0" fontId="0" fillId="0" borderId="20" xfId="0" applyBorder="1">
      <alignment vertical="center"/>
    </xf>
    <xf numFmtId="0" fontId="0" fillId="0" borderId="21" xfId="0" applyBorder="1">
      <alignment vertical="center"/>
    </xf>
    <xf numFmtId="49" fontId="0" fillId="0" borderId="0" xfId="0" applyNumberFormat="1" applyAlignment="1">
      <alignment horizontal="center" vertical="top" wrapText="1"/>
    </xf>
    <xf numFmtId="49" fontId="19" fillId="0" borderId="0" xfId="0" applyNumberFormat="1" applyFont="1" applyAlignment="1">
      <alignment horizontal="center" vertical="top" wrapText="1"/>
    </xf>
    <xf numFmtId="38" fontId="11" fillId="0" borderId="17" xfId="1" applyFont="1" applyBorder="1" applyAlignment="1" applyProtection="1">
      <alignment horizontal="right" vertical="center" wrapText="1"/>
      <protection locked="0"/>
    </xf>
    <xf numFmtId="38" fontId="11" fillId="0" borderId="18" xfId="1" applyFont="1" applyBorder="1" applyAlignment="1" applyProtection="1">
      <alignment horizontal="right" vertical="center" wrapText="1"/>
      <protection locked="0"/>
    </xf>
    <xf numFmtId="3" fontId="18" fillId="0" borderId="17" xfId="0" applyNumberFormat="1" applyFont="1" applyBorder="1" applyAlignment="1">
      <alignment horizontal="right" vertical="center" wrapText="1"/>
    </xf>
    <xf numFmtId="3" fontId="18" fillId="0" borderId="18" xfId="0" applyNumberFormat="1" applyFont="1" applyBorder="1" applyAlignment="1">
      <alignment horizontal="right" vertical="center" wrapText="1"/>
    </xf>
    <xf numFmtId="38" fontId="0" fillId="0" borderId="17" xfId="1" applyFont="1" applyBorder="1" applyAlignment="1">
      <alignment horizontal="right" vertical="center"/>
    </xf>
    <xf numFmtId="38" fontId="0" fillId="0" borderId="18" xfId="1" applyFont="1" applyBorder="1" applyAlignment="1">
      <alignment horizontal="right" vertical="center"/>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1" xfId="0" applyFont="1" applyBorder="1" applyAlignment="1">
      <alignment horizontal="left" vertical="center" wrapText="1"/>
    </xf>
    <xf numFmtId="0" fontId="18" fillId="0" borderId="18" xfId="0" applyFont="1" applyBorder="1" applyAlignment="1">
      <alignment horizontal="right" vertical="center" wrapText="1"/>
    </xf>
    <xf numFmtId="0" fontId="0" fillId="0" borderId="0" xfId="0" applyAlignment="1" applyProtection="1">
      <alignment horizontal="center" vertical="center"/>
      <protection locked="0"/>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0" fillId="0" borderId="0" xfId="0" applyAlignment="1">
      <alignment horizontal="center" vertical="center" shrinkToFit="1"/>
    </xf>
    <xf numFmtId="0" fontId="10" fillId="0" borderId="4" xfId="0" applyFont="1" applyBorder="1" applyAlignment="1">
      <alignment horizontal="right" vertical="center" wrapText="1"/>
    </xf>
    <xf numFmtId="0" fontId="10" fillId="0" borderId="22" xfId="0" applyFont="1" applyBorder="1" applyAlignment="1">
      <alignment horizontal="righ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14" fillId="0" borderId="5"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0" fillId="0" borderId="1" xfId="0" applyFont="1" applyBorder="1" applyAlignment="1">
      <alignment horizontal="center" vertical="center" wrapText="1"/>
    </xf>
    <xf numFmtId="38" fontId="11" fillId="0" borderId="2" xfId="1" applyFont="1" applyBorder="1" applyAlignment="1">
      <alignment horizontal="right" vertical="center" wrapText="1"/>
    </xf>
    <xf numFmtId="38" fontId="11" fillId="0" borderId="3" xfId="1" applyFont="1" applyBorder="1" applyAlignment="1">
      <alignment horizontal="right" vertical="center" wrapText="1"/>
    </xf>
    <xf numFmtId="38" fontId="11" fillId="0" borderId="20" xfId="1" applyFont="1" applyBorder="1" applyAlignment="1">
      <alignment horizontal="right" vertical="center" wrapText="1"/>
    </xf>
    <xf numFmtId="38" fontId="11" fillId="0" borderId="21" xfId="1" applyFont="1" applyBorder="1" applyAlignment="1">
      <alignment horizontal="right" vertical="center" wrapText="1"/>
    </xf>
    <xf numFmtId="0" fontId="11" fillId="0" borderId="19" xfId="0" applyFont="1" applyBorder="1" applyAlignment="1">
      <alignment horizontal="right" vertical="center" wrapText="1"/>
    </xf>
    <xf numFmtId="3" fontId="0" fillId="0" borderId="2" xfId="0" applyNumberFormat="1" applyBorder="1" applyAlignment="1">
      <alignment horizontal="center" vertical="center"/>
    </xf>
    <xf numFmtId="3" fontId="0" fillId="0" borderId="3" xfId="0" applyNumberFormat="1" applyBorder="1" applyAlignment="1">
      <alignment horizontal="center" vertical="center"/>
    </xf>
    <xf numFmtId="3" fontId="0" fillId="0" borderId="4" xfId="0" applyNumberFormat="1" applyBorder="1" applyAlignment="1">
      <alignment horizontal="center" vertical="center"/>
    </xf>
    <xf numFmtId="3" fontId="0" fillId="0" borderId="20" xfId="0" applyNumberFormat="1" applyBorder="1" applyAlignment="1">
      <alignment horizontal="center" vertical="center"/>
    </xf>
    <xf numFmtId="3" fontId="0" fillId="0" borderId="21" xfId="0" applyNumberFormat="1" applyBorder="1" applyAlignment="1">
      <alignment horizontal="center" vertical="center"/>
    </xf>
    <xf numFmtId="3" fontId="0" fillId="0" borderId="22" xfId="0" applyNumberForma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0" fillId="0" borderId="17" xfId="0" applyFont="1" applyBorder="1" applyAlignment="1">
      <alignment vertical="center" wrapText="1"/>
    </xf>
    <xf numFmtId="0" fontId="10" fillId="0" borderId="18" xfId="0" applyFont="1" applyBorder="1" applyAlignment="1">
      <alignment vertical="center" wrapText="1"/>
    </xf>
    <xf numFmtId="0" fontId="10" fillId="0" borderId="19" xfId="0" applyFont="1" applyBorder="1" applyAlignment="1">
      <alignment vertical="center" wrapText="1"/>
    </xf>
    <xf numFmtId="0" fontId="10" fillId="0" borderId="17"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9" xfId="0" applyBorder="1" applyAlignment="1">
      <alignment horizontal="center" vertical="center"/>
    </xf>
    <xf numFmtId="0" fontId="3" fillId="0" borderId="0" xfId="0" applyFont="1" applyAlignment="1">
      <alignment horizont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6" xfId="0" applyFont="1" applyBorder="1" applyAlignment="1">
      <alignment horizontal="left" vertical="center"/>
    </xf>
    <xf numFmtId="0" fontId="9" fillId="0" borderId="1" xfId="0" applyFont="1" applyBorder="1" applyAlignment="1">
      <alignment horizontal="center" vertical="center"/>
    </xf>
    <xf numFmtId="0" fontId="9" fillId="0" borderId="12"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0" fillId="0" borderId="10" xfId="0" applyBorder="1" applyAlignment="1">
      <alignment horizontal="center" vertical="center"/>
    </xf>
    <xf numFmtId="0" fontId="0" fillId="0" borderId="12" xfId="0" applyBorder="1" applyAlignment="1">
      <alignment horizontal="center" vertical="center"/>
    </xf>
    <xf numFmtId="0" fontId="7" fillId="0" borderId="11" xfId="0" applyFont="1" applyBorder="1" applyAlignment="1">
      <alignment horizontal="center" vertical="center"/>
    </xf>
    <xf numFmtId="0" fontId="8" fillId="0" borderId="0" xfId="0" applyFont="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10" fillId="0" borderId="6"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38" fontId="0" fillId="0" borderId="17" xfId="1" applyFont="1" applyBorder="1" applyAlignment="1" applyProtection="1">
      <alignment horizontal="right" vertical="center"/>
    </xf>
    <xf numFmtId="38" fontId="0" fillId="0" borderId="18" xfId="1" applyFont="1" applyBorder="1" applyAlignment="1" applyProtection="1">
      <alignment horizontal="right" vertical="center"/>
    </xf>
    <xf numFmtId="38" fontId="11" fillId="0" borderId="2" xfId="1" applyFont="1" applyBorder="1" applyAlignment="1" applyProtection="1">
      <alignment horizontal="right" vertical="center" wrapText="1"/>
    </xf>
    <xf numFmtId="38" fontId="11" fillId="0" borderId="3" xfId="1" applyFont="1" applyBorder="1" applyAlignment="1" applyProtection="1">
      <alignment horizontal="right" vertical="center" wrapText="1"/>
    </xf>
    <xf numFmtId="38" fontId="11" fillId="0" borderId="20" xfId="1" applyFont="1" applyBorder="1" applyAlignment="1" applyProtection="1">
      <alignment horizontal="right" vertical="center" wrapText="1"/>
    </xf>
    <xf numFmtId="38" fontId="11" fillId="0" borderId="21" xfId="1" applyFont="1" applyBorder="1" applyAlignment="1" applyProtection="1">
      <alignment horizontal="righ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123825</xdr:colOff>
      <xdr:row>8</xdr:row>
      <xdr:rowOff>95250</xdr:rowOff>
    </xdr:from>
    <xdr:to>
      <xdr:col>26</xdr:col>
      <xdr:colOff>207645</xdr:colOff>
      <xdr:row>12</xdr:row>
      <xdr:rowOff>55245</xdr:rowOff>
    </xdr:to>
    <xdr:sp macro="" textlink="">
      <xdr:nvSpPr>
        <xdr:cNvPr id="2" name="Oval 6">
          <a:extLst>
            <a:ext uri="{FF2B5EF4-FFF2-40B4-BE49-F238E27FC236}">
              <a16:creationId xmlns:a16="http://schemas.microsoft.com/office/drawing/2014/main" id="{E19AFEA8-DE4D-47C3-BB6B-53A732A67941}"/>
            </a:ext>
          </a:extLst>
        </xdr:cNvPr>
        <xdr:cNvSpPr>
          <a:spLocks noChangeArrowheads="1"/>
        </xdr:cNvSpPr>
      </xdr:nvSpPr>
      <xdr:spPr bwMode="auto">
        <a:xfrm>
          <a:off x="2076450" y="1562100"/>
          <a:ext cx="4655820" cy="607695"/>
        </a:xfrm>
        <a:prstGeom prst="ellipse">
          <a:avLst/>
        </a:prstGeom>
        <a:noFill/>
        <a:ln w="12700">
          <a:solidFill>
            <a:srgbClr val="000000"/>
          </a:solidFill>
          <a:round/>
          <a:headEnd/>
          <a:tailEnd/>
        </a:ln>
        <a:extLst>
          <a:ext uri="{909E8E84-426E-40DD-AFC4-6F175D3DCCD1}">
            <a14:hiddenFill xmlns:a14="http://schemas.microsoft.com/office/drawing/2010/main">
              <a:solidFill>
                <a:srgbClr val="C0C0C0">
                  <a:alpha val="34901"/>
                </a:srgbClr>
              </a:solidFill>
            </a14:hiddenFill>
          </a:ext>
        </a:extLst>
      </xdr:spPr>
      <xdr:txBody>
        <a:bodyPr vertOverflow="clip" wrap="square" lIns="0" tIns="0" rIns="0" bIns="0" anchor="t" upright="1"/>
        <a:lstStyle/>
        <a:p>
          <a:pPr algn="ctr" rtl="0">
            <a:lnSpc>
              <a:spcPts val="1500"/>
            </a:lnSpc>
            <a:defRPr sz="1000"/>
          </a:pPr>
          <a:r>
            <a:rPr lang="ja-JP" altLang="en-US" sz="1200" b="0" i="0" u="none" strike="noStrike" baseline="0">
              <a:solidFill>
                <a:srgbClr val="000000"/>
              </a:solidFill>
              <a:latin typeface="ＭＳ Ｐゴシック"/>
              <a:ea typeface="ＭＳ Ｐゴシック"/>
            </a:rPr>
            <a:t>先頭に￥をいれます。</a:t>
          </a:r>
          <a:endParaRPr lang="ja-JP" altLang="en-US" sz="1050" b="0" i="0" u="none" strike="noStrike" baseline="0">
            <a:solidFill>
              <a:srgbClr val="000000"/>
            </a:solidFill>
            <a:latin typeface="Century"/>
            <a:ea typeface="ＭＳ Ｐゴシック"/>
          </a:endParaRPr>
        </a:p>
        <a:p>
          <a:pPr algn="ctr" rtl="0">
            <a:lnSpc>
              <a:spcPts val="1400"/>
            </a:lnSpc>
            <a:defRPr sz="1000"/>
          </a:pPr>
          <a:r>
            <a:rPr lang="ja-JP" altLang="en-US" sz="1200" b="0" i="0" u="none" strike="noStrike" baseline="0">
              <a:solidFill>
                <a:srgbClr val="000000"/>
              </a:solidFill>
              <a:latin typeface="ＭＳ Ｐゴシック"/>
              <a:ea typeface="ＭＳ Ｐゴシック"/>
            </a:rPr>
            <a:t>エクセルでは、自動計算されます。</a:t>
          </a:r>
        </a:p>
      </xdr:txBody>
    </xdr:sp>
    <xdr:clientData/>
  </xdr:twoCellAnchor>
  <xdr:twoCellAnchor>
    <xdr:from>
      <xdr:col>6</xdr:col>
      <xdr:colOff>95250</xdr:colOff>
      <xdr:row>13</xdr:row>
      <xdr:rowOff>47625</xdr:rowOff>
    </xdr:from>
    <xdr:to>
      <xdr:col>13</xdr:col>
      <xdr:colOff>146050</xdr:colOff>
      <xdr:row>15</xdr:row>
      <xdr:rowOff>43815</xdr:rowOff>
    </xdr:to>
    <xdr:sp macro="" textlink="">
      <xdr:nvSpPr>
        <xdr:cNvPr id="3" name="Oval 7">
          <a:extLst>
            <a:ext uri="{FF2B5EF4-FFF2-40B4-BE49-F238E27FC236}">
              <a16:creationId xmlns:a16="http://schemas.microsoft.com/office/drawing/2014/main" id="{D4F9DFA5-577D-4ADD-A893-7F4F28F85321}"/>
            </a:ext>
          </a:extLst>
        </xdr:cNvPr>
        <xdr:cNvSpPr>
          <a:spLocks noChangeArrowheads="1"/>
        </xdr:cNvSpPr>
      </xdr:nvSpPr>
      <xdr:spPr bwMode="auto">
        <a:xfrm>
          <a:off x="1590675" y="2295525"/>
          <a:ext cx="1736725" cy="32004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wrap="square"/>
        <a:lstStyle/>
        <a:p>
          <a:endParaRPr lang="ja-JP" altLang="en-US"/>
        </a:p>
      </xdr:txBody>
    </xdr:sp>
    <xdr:clientData/>
  </xdr:twoCellAnchor>
  <xdr:twoCellAnchor>
    <xdr:from>
      <xdr:col>13</xdr:col>
      <xdr:colOff>38101</xdr:colOff>
      <xdr:row>18</xdr:row>
      <xdr:rowOff>24765</xdr:rowOff>
    </xdr:from>
    <xdr:to>
      <xdr:col>15</xdr:col>
      <xdr:colOff>228601</xdr:colOff>
      <xdr:row>44</xdr:row>
      <xdr:rowOff>110490</xdr:rowOff>
    </xdr:to>
    <xdr:sp macro="" textlink="">
      <xdr:nvSpPr>
        <xdr:cNvPr id="5" name="Oval 18">
          <a:extLst>
            <a:ext uri="{FF2B5EF4-FFF2-40B4-BE49-F238E27FC236}">
              <a16:creationId xmlns:a16="http://schemas.microsoft.com/office/drawing/2014/main" id="{6E1701DA-B4F9-430A-9253-DC84D48BEC9D}"/>
            </a:ext>
          </a:extLst>
        </xdr:cNvPr>
        <xdr:cNvSpPr>
          <a:spLocks noChangeArrowheads="1"/>
        </xdr:cNvSpPr>
      </xdr:nvSpPr>
      <xdr:spPr bwMode="auto">
        <a:xfrm>
          <a:off x="3219451" y="3168015"/>
          <a:ext cx="704850" cy="62198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wrap="square"/>
        <a:lstStyle/>
        <a:p>
          <a:endParaRPr lang="ja-JP" altLang="en-US"/>
        </a:p>
      </xdr:txBody>
    </xdr:sp>
    <xdr:clientData/>
  </xdr:twoCellAnchor>
  <xdr:twoCellAnchor>
    <xdr:from>
      <xdr:col>22</xdr:col>
      <xdr:colOff>76200</xdr:colOff>
      <xdr:row>18</xdr:row>
      <xdr:rowOff>11430</xdr:rowOff>
    </xdr:from>
    <xdr:to>
      <xdr:col>26</xdr:col>
      <xdr:colOff>365125</xdr:colOff>
      <xdr:row>44</xdr:row>
      <xdr:rowOff>104775</xdr:rowOff>
    </xdr:to>
    <xdr:sp macro="" textlink="">
      <xdr:nvSpPr>
        <xdr:cNvPr id="7" name="Oval 19">
          <a:extLst>
            <a:ext uri="{FF2B5EF4-FFF2-40B4-BE49-F238E27FC236}">
              <a16:creationId xmlns:a16="http://schemas.microsoft.com/office/drawing/2014/main" id="{5C09385A-E3D0-451B-ADFA-64C8FFFC0A33}"/>
            </a:ext>
          </a:extLst>
        </xdr:cNvPr>
        <xdr:cNvSpPr>
          <a:spLocks noChangeArrowheads="1"/>
        </xdr:cNvSpPr>
      </xdr:nvSpPr>
      <xdr:spPr bwMode="auto">
        <a:xfrm>
          <a:off x="5572125" y="3154680"/>
          <a:ext cx="1317625" cy="622744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eaVert" wrap="square" anchor="ctr" anchorCtr="0"/>
        <a:lstStyle/>
        <a:p>
          <a:pPr algn="ctr">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エクセルでは、自動計算されます。</a:t>
          </a:r>
          <a:endParaRPr lang="en-US" alt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手書きの場合は各医療機関で計算してください。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171450</xdr:colOff>
      <xdr:row>46</xdr:row>
      <xdr:rowOff>104775</xdr:rowOff>
    </xdr:from>
    <xdr:to>
      <xdr:col>23</xdr:col>
      <xdr:colOff>245745</xdr:colOff>
      <xdr:row>55</xdr:row>
      <xdr:rowOff>164465</xdr:rowOff>
    </xdr:to>
    <xdr:sp macro="" textlink="">
      <xdr:nvSpPr>
        <xdr:cNvPr id="8" name="Oval 6">
          <a:extLst>
            <a:ext uri="{FF2B5EF4-FFF2-40B4-BE49-F238E27FC236}">
              <a16:creationId xmlns:a16="http://schemas.microsoft.com/office/drawing/2014/main" id="{FB32512D-A01A-44B5-869D-6A22DA7A6BD2}"/>
            </a:ext>
          </a:extLst>
        </xdr:cNvPr>
        <xdr:cNvSpPr>
          <a:spLocks noChangeArrowheads="1"/>
        </xdr:cNvSpPr>
      </xdr:nvSpPr>
      <xdr:spPr bwMode="auto">
        <a:xfrm>
          <a:off x="1438275" y="9677400"/>
          <a:ext cx="4560570" cy="173609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C0C0C0">
                  <a:alpha val="35001"/>
                </a:srgbClr>
              </a:solidFill>
            </a14:hiddenFill>
          </a:ext>
        </a:extLst>
      </xdr:spPr>
      <xdr:txBody>
        <a:bodyPr wrap="square" lIns="45720" tIns="27432" rIns="45720" bIns="27432" anchor="ctr" upright="1">
          <a:noAutofit/>
        </a:bodyPr>
        <a:lstStyle/>
        <a:p>
          <a:pPr>
            <a:spcAft>
              <a:spcPts val="0"/>
            </a:spcAft>
          </a:pPr>
          <a:r>
            <a:rPr lang="ja-JP" sz="1100">
              <a:effectLst/>
              <a:latin typeface="ＭＳ Ｐゴシック" panose="020B0600070205080204" pitchFamily="50" charset="-128"/>
              <a:ea typeface="ＭＳ Ｐゴシック" panose="020B0600070205080204" pitchFamily="50" charset="-128"/>
              <a:cs typeface="ＭＳ Ｐゴシック" panose="020B0600070205080204" pitchFamily="50" charset="-128"/>
            </a:rPr>
            <a:t>鳥取市へ口座振込登録依頼書で登録いただいている内容を記載してください。登録内容に変更がある場合は、鳥取市保健医療課へ連絡してください。</a:t>
          </a:r>
          <a:endParaRPr lang="ja-JP" sz="16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lang="ja-JP" sz="1100">
              <a:effectLst/>
              <a:latin typeface="ＭＳ Ｐゴシック" panose="020B0600070205080204" pitchFamily="50" charset="-128"/>
              <a:ea typeface="ＭＳ Ｐゴシック" panose="020B0600070205080204" pitchFamily="50" charset="-128"/>
              <a:cs typeface="ＭＳ Ｐゴシック" panose="020B0600070205080204" pitchFamily="50" charset="-128"/>
            </a:rPr>
            <a:t>左記の代表者氏名を自署する場合は、捨印のみ押印してください。</a:t>
          </a:r>
          <a:endParaRPr lang="ja-JP" sz="16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27</xdr:col>
      <xdr:colOff>120015</xdr:colOff>
      <xdr:row>46</xdr:row>
      <xdr:rowOff>5715</xdr:rowOff>
    </xdr:from>
    <xdr:to>
      <xdr:col>32</xdr:col>
      <xdr:colOff>169545</xdr:colOff>
      <xdr:row>50</xdr:row>
      <xdr:rowOff>5715</xdr:rowOff>
    </xdr:to>
    <xdr:sp macro="" textlink="">
      <xdr:nvSpPr>
        <xdr:cNvPr id="9" name="楕円 8">
          <a:extLst>
            <a:ext uri="{FF2B5EF4-FFF2-40B4-BE49-F238E27FC236}">
              <a16:creationId xmlns:a16="http://schemas.microsoft.com/office/drawing/2014/main" id="{1B43AD44-4402-28F9-D57D-BA493A15A01C}"/>
            </a:ext>
          </a:extLst>
        </xdr:cNvPr>
        <xdr:cNvSpPr/>
      </xdr:nvSpPr>
      <xdr:spPr>
        <a:xfrm>
          <a:off x="7082790" y="9578340"/>
          <a:ext cx="1116330" cy="74295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F56"/>
  <sheetViews>
    <sheetView tabSelected="1" zoomScaleNormal="100" workbookViewId="0">
      <selection activeCell="B15" sqref="B15:AB15"/>
    </sheetView>
  </sheetViews>
  <sheetFormatPr defaultRowHeight="18" x14ac:dyDescent="0.45"/>
  <cols>
    <col min="1" max="1" width="1.69921875" customWidth="1"/>
    <col min="2" max="2" width="5.8984375" customWidth="1"/>
    <col min="3" max="10" width="3" customWidth="1"/>
    <col min="11" max="26" width="3.3984375" customWidth="1"/>
    <col min="27" max="27" width="5.69921875" customWidth="1"/>
    <col min="28" max="28" width="3" customWidth="1"/>
    <col min="29" max="29" width="0.796875" customWidth="1"/>
    <col min="30" max="31" width="3" customWidth="1"/>
    <col min="32" max="32" width="4.296875" customWidth="1"/>
    <col min="33" max="39" width="3" customWidth="1"/>
  </cols>
  <sheetData>
    <row r="1" spans="2:31" ht="5.25" customHeight="1" x14ac:dyDescent="0.45"/>
    <row r="2" spans="2:31" x14ac:dyDescent="0.45">
      <c r="B2" t="s">
        <v>51</v>
      </c>
    </row>
    <row r="3" spans="2:31" ht="12.75" customHeight="1" x14ac:dyDescent="0.45">
      <c r="B3" s="1"/>
      <c r="C3" s="2"/>
      <c r="D3" s="2"/>
      <c r="E3" s="2"/>
      <c r="F3" s="2"/>
      <c r="G3" s="2"/>
      <c r="H3" s="2"/>
      <c r="I3" s="2"/>
      <c r="J3" s="2"/>
      <c r="K3" s="2"/>
      <c r="L3" s="2"/>
      <c r="M3" s="2"/>
      <c r="N3" s="2"/>
      <c r="O3" s="2"/>
      <c r="P3" s="2"/>
      <c r="Q3" s="2"/>
      <c r="R3" s="2"/>
      <c r="S3" s="2"/>
      <c r="T3" s="2"/>
      <c r="U3" s="2"/>
      <c r="V3" s="2"/>
      <c r="W3" s="2"/>
      <c r="X3" s="2"/>
      <c r="Y3" s="2"/>
      <c r="Z3" s="2"/>
      <c r="AA3" s="2"/>
      <c r="AB3" s="3"/>
      <c r="AD3" s="78" t="s">
        <v>56</v>
      </c>
      <c r="AE3" s="78"/>
    </row>
    <row r="4" spans="2:31" ht="21" x14ac:dyDescent="0.45">
      <c r="B4" s="79" t="s">
        <v>0</v>
      </c>
      <c r="C4" s="80"/>
      <c r="D4" s="80"/>
      <c r="E4" s="80"/>
      <c r="F4" s="80"/>
      <c r="G4" s="80"/>
      <c r="H4" s="80"/>
      <c r="I4" s="80"/>
      <c r="J4" s="80"/>
      <c r="K4" s="80"/>
      <c r="L4" s="80"/>
      <c r="M4" s="80"/>
      <c r="N4" s="80"/>
      <c r="O4" s="80"/>
      <c r="P4" s="80"/>
      <c r="Q4" s="80"/>
      <c r="R4" s="80"/>
      <c r="S4" s="80"/>
      <c r="T4" s="80"/>
      <c r="U4" s="80"/>
      <c r="V4" s="80"/>
      <c r="W4" s="80"/>
      <c r="X4" s="80"/>
      <c r="Y4" s="80"/>
      <c r="Z4" s="80"/>
      <c r="AA4" s="80"/>
      <c r="AB4" s="81"/>
      <c r="AD4" s="78"/>
      <c r="AE4" s="78"/>
    </row>
    <row r="5" spans="2:31" ht="12.75" customHeight="1" x14ac:dyDescent="0.45">
      <c r="B5" s="4"/>
      <c r="C5" s="5"/>
      <c r="D5" s="5"/>
      <c r="E5" s="5"/>
      <c r="F5" s="5"/>
      <c r="G5" s="5"/>
      <c r="H5" s="5"/>
      <c r="I5" s="5"/>
      <c r="J5" s="5"/>
      <c r="K5" s="5"/>
      <c r="L5" s="5"/>
      <c r="M5" s="5"/>
      <c r="N5" s="5"/>
      <c r="O5" s="5"/>
      <c r="P5" s="5"/>
      <c r="Q5" s="5"/>
      <c r="R5" s="5"/>
      <c r="S5" s="5"/>
      <c r="T5" s="5"/>
      <c r="U5" s="5"/>
      <c r="V5" s="5"/>
      <c r="W5" s="5"/>
      <c r="X5" s="5"/>
      <c r="Y5" s="5"/>
      <c r="Z5" s="5"/>
      <c r="AA5" s="5"/>
      <c r="AB5" s="6"/>
      <c r="AD5" s="25"/>
      <c r="AE5" s="26"/>
    </row>
    <row r="6" spans="2:31" ht="20.25" customHeight="1" x14ac:dyDescent="0.45">
      <c r="B6" s="82" t="s">
        <v>57</v>
      </c>
      <c r="C6" s="83"/>
      <c r="D6" s="83"/>
      <c r="E6" s="83"/>
      <c r="F6" s="83"/>
      <c r="G6" s="83"/>
      <c r="H6" s="83"/>
      <c r="I6" s="83"/>
      <c r="J6" s="83"/>
      <c r="K6" s="83"/>
      <c r="L6" s="83"/>
      <c r="M6" s="83"/>
      <c r="N6" s="83"/>
      <c r="O6" s="83"/>
      <c r="P6" s="83"/>
      <c r="Q6" s="83"/>
      <c r="R6" s="83"/>
      <c r="S6" s="83"/>
      <c r="T6" s="83"/>
      <c r="U6" s="83"/>
      <c r="V6" s="83"/>
      <c r="W6" s="83"/>
      <c r="X6" s="83"/>
      <c r="Y6" s="83"/>
      <c r="Z6" s="83"/>
      <c r="AA6" s="83"/>
      <c r="AB6" s="84"/>
      <c r="AD6" s="26"/>
      <c r="AE6" s="26"/>
    </row>
    <row r="7" spans="2:31" ht="14.25" customHeight="1" thickBot="1" x14ac:dyDescent="0.5">
      <c r="B7" s="7"/>
      <c r="E7" s="8"/>
      <c r="F7" s="8"/>
      <c r="G7" s="8"/>
      <c r="H7" s="8"/>
      <c r="I7" s="8"/>
      <c r="J7" s="8"/>
      <c r="AB7" s="9"/>
    </row>
    <row r="8" spans="2:31" ht="14.25" customHeight="1" x14ac:dyDescent="0.45">
      <c r="B8" s="7"/>
      <c r="D8" s="10"/>
      <c r="E8" s="11"/>
      <c r="F8" s="11"/>
      <c r="G8" s="11"/>
      <c r="H8" s="11"/>
      <c r="I8" s="11"/>
      <c r="J8" s="11"/>
      <c r="K8" s="77" t="s">
        <v>1</v>
      </c>
      <c r="L8" s="77"/>
      <c r="M8" s="77" t="s">
        <v>2</v>
      </c>
      <c r="N8" s="77"/>
      <c r="O8" s="77" t="s">
        <v>3</v>
      </c>
      <c r="P8" s="77"/>
      <c r="Q8" s="77" t="s">
        <v>4</v>
      </c>
      <c r="R8" s="77"/>
      <c r="S8" s="77" t="s">
        <v>1</v>
      </c>
      <c r="T8" s="77"/>
      <c r="U8" s="77" t="s">
        <v>2</v>
      </c>
      <c r="V8" s="77"/>
      <c r="W8" s="77" t="s">
        <v>3</v>
      </c>
      <c r="X8" s="77"/>
      <c r="Y8" s="77" t="s">
        <v>5</v>
      </c>
      <c r="Z8" s="92"/>
      <c r="AB8" s="9"/>
    </row>
    <row r="9" spans="2:31" ht="10.199999999999999" customHeight="1" x14ac:dyDescent="0.45">
      <c r="B9" s="7"/>
      <c r="D9" s="94" t="s">
        <v>6</v>
      </c>
      <c r="E9" s="95"/>
      <c r="F9" s="95"/>
      <c r="G9" s="95"/>
      <c r="H9" s="95"/>
      <c r="I9" s="95"/>
      <c r="J9" s="95"/>
      <c r="K9" s="62"/>
      <c r="L9" s="62"/>
      <c r="M9" s="62"/>
      <c r="N9" s="62"/>
      <c r="O9" s="62"/>
      <c r="P9" s="62"/>
      <c r="Q9" s="62"/>
      <c r="R9" s="62"/>
      <c r="S9" s="62"/>
      <c r="T9" s="62"/>
      <c r="U9" s="62"/>
      <c r="V9" s="62"/>
      <c r="W9" s="62"/>
      <c r="X9" s="62"/>
      <c r="Y9" s="62"/>
      <c r="Z9" s="93"/>
      <c r="AB9" s="9"/>
    </row>
    <row r="10" spans="2:31" ht="14.25" customHeight="1" x14ac:dyDescent="0.45">
      <c r="B10" s="7"/>
      <c r="D10" s="94"/>
      <c r="E10" s="95"/>
      <c r="F10" s="95"/>
      <c r="G10" s="95"/>
      <c r="H10" s="95"/>
      <c r="I10" s="95"/>
      <c r="J10" s="95"/>
      <c r="K10" s="85" t="str">
        <f>IF(LEN(W44)=7,"￥",IF(LEN(W44)&lt;7,"",LEFT(RIGHT(W44,8),1)))</f>
        <v/>
      </c>
      <c r="L10" s="85"/>
      <c r="M10" s="85" t="str">
        <f>IF(LEN(W44)=6,"￥",IF(LEN(W44)&lt;6,"",LEFT(RIGHT(W44,7),1)))</f>
        <v/>
      </c>
      <c r="N10" s="85"/>
      <c r="O10" s="85" t="str">
        <f>IF(LEN(W44)=5,"￥",IF(LEN(W44)&lt;5,"",LEFT(RIGHT(W44,6),1)))</f>
        <v/>
      </c>
      <c r="P10" s="85"/>
      <c r="Q10" s="85" t="str">
        <f>IF(LEN(W44)=4,"￥",IF(LEN(W44)&lt;4,"",LEFT(RIGHT(W44,5),1)))</f>
        <v/>
      </c>
      <c r="R10" s="85"/>
      <c r="S10" s="85" t="str">
        <f>IF(LEN(W44)=3,"￥",IF(LEN(W44)&lt;3,"",LEFT(RIGHT(W44,4),1)))</f>
        <v/>
      </c>
      <c r="T10" s="85"/>
      <c r="U10" s="85" t="str">
        <f>IF(LEN(W44)=2,"￥",IF(LEN(W44)&lt;2,"",LEFT(RIGHT(W44,3),1)))</f>
        <v/>
      </c>
      <c r="V10" s="85"/>
      <c r="W10" s="85" t="str">
        <f>IF(LEN(W44)=1,"￥",IF(LEN(W44)&lt;1,"",LEFT(RIGHT(W44,2),1)))</f>
        <v/>
      </c>
      <c r="X10" s="85"/>
      <c r="Y10" s="85" t="str">
        <f>IF(LEN(W44)=1,"￥",IF(W44="","",LEFT(RIGHT(W44,1),1)))</f>
        <v/>
      </c>
      <c r="Z10" s="86"/>
      <c r="AB10" s="9"/>
    </row>
    <row r="11" spans="2:31" ht="14.25" customHeight="1" x14ac:dyDescent="0.45">
      <c r="B11" s="7"/>
      <c r="D11" s="94"/>
      <c r="E11" s="95"/>
      <c r="F11" s="95"/>
      <c r="G11" s="95"/>
      <c r="H11" s="95"/>
      <c r="I11" s="95"/>
      <c r="J11" s="95"/>
      <c r="K11" s="85"/>
      <c r="L11" s="85"/>
      <c r="M11" s="85"/>
      <c r="N11" s="85"/>
      <c r="O11" s="85"/>
      <c r="P11" s="85"/>
      <c r="Q11" s="85"/>
      <c r="R11" s="85"/>
      <c r="S11" s="85"/>
      <c r="T11" s="85"/>
      <c r="U11" s="85"/>
      <c r="V11" s="85"/>
      <c r="W11" s="85"/>
      <c r="X11" s="85"/>
      <c r="Y11" s="85"/>
      <c r="Z11" s="86"/>
      <c r="AB11" s="9"/>
    </row>
    <row r="12" spans="2:31" ht="14.25" customHeight="1" thickBot="1" x14ac:dyDescent="0.5">
      <c r="B12" s="7"/>
      <c r="D12" s="12"/>
      <c r="E12" s="13"/>
      <c r="F12" s="13"/>
      <c r="G12" s="13"/>
      <c r="H12" s="13"/>
      <c r="I12" s="13"/>
      <c r="J12" s="13"/>
      <c r="K12" s="87"/>
      <c r="L12" s="87"/>
      <c r="M12" s="87"/>
      <c r="N12" s="87"/>
      <c r="O12" s="87"/>
      <c r="P12" s="87"/>
      <c r="Q12" s="87"/>
      <c r="R12" s="87"/>
      <c r="S12" s="87"/>
      <c r="T12" s="87"/>
      <c r="U12" s="87"/>
      <c r="V12" s="87"/>
      <c r="W12" s="87"/>
      <c r="X12" s="87"/>
      <c r="Y12" s="87"/>
      <c r="Z12" s="88"/>
      <c r="AB12" s="9"/>
    </row>
    <row r="13" spans="2:31" ht="10.5" customHeight="1" x14ac:dyDescent="0.45">
      <c r="B13" s="7"/>
      <c r="E13" s="8"/>
      <c r="F13" s="8"/>
      <c r="G13" s="8"/>
      <c r="H13" s="8"/>
      <c r="I13" s="8"/>
      <c r="J13" s="8"/>
      <c r="AB13" s="9"/>
    </row>
    <row r="14" spans="2:31" ht="7.5" customHeight="1" x14ac:dyDescent="0.45">
      <c r="B14" s="7"/>
      <c r="E14" s="8"/>
      <c r="F14" s="8"/>
      <c r="G14" s="8"/>
      <c r="H14" s="8"/>
      <c r="I14" s="8"/>
      <c r="J14" s="8"/>
      <c r="AB14" s="9"/>
    </row>
    <row r="15" spans="2:31" ht="18" customHeight="1" x14ac:dyDescent="0.45">
      <c r="B15" s="89" t="s">
        <v>44</v>
      </c>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1"/>
    </row>
    <row r="16" spans="2:31" ht="7.2" customHeight="1" x14ac:dyDescent="0.45">
      <c r="B16" s="7"/>
      <c r="AB16" s="9"/>
    </row>
    <row r="17" spans="2:28" x14ac:dyDescent="0.45">
      <c r="B17" s="7"/>
      <c r="C17" t="s">
        <v>7</v>
      </c>
      <c r="AB17" s="9"/>
    </row>
    <row r="18" spans="2:28" ht="20.25" customHeight="1" x14ac:dyDescent="0.45">
      <c r="B18" s="50" t="s">
        <v>8</v>
      </c>
      <c r="C18" s="50"/>
      <c r="D18" s="50"/>
      <c r="E18" s="50"/>
      <c r="F18" s="50"/>
      <c r="G18" s="50"/>
      <c r="H18" s="50"/>
      <c r="I18" s="50"/>
      <c r="J18" s="50"/>
      <c r="K18" s="50"/>
      <c r="L18" s="50"/>
      <c r="M18" s="50"/>
      <c r="N18" s="50" t="s">
        <v>9</v>
      </c>
      <c r="O18" s="50"/>
      <c r="P18" s="50"/>
      <c r="Q18" s="50"/>
      <c r="R18" s="50" t="s">
        <v>10</v>
      </c>
      <c r="S18" s="50"/>
      <c r="T18" s="50"/>
      <c r="U18" s="50"/>
      <c r="V18" s="50"/>
      <c r="W18" s="75" t="s">
        <v>11</v>
      </c>
      <c r="X18" s="33"/>
      <c r="Y18" s="33"/>
      <c r="Z18" s="33"/>
      <c r="AA18" s="33"/>
      <c r="AB18" s="34"/>
    </row>
    <row r="19" spans="2:28" ht="18" customHeight="1" x14ac:dyDescent="0.45">
      <c r="B19" s="38" t="s">
        <v>52</v>
      </c>
      <c r="C19" s="38"/>
      <c r="D19" s="38"/>
      <c r="E19" s="38"/>
      <c r="F19" s="38"/>
      <c r="G19" s="38"/>
      <c r="H19" s="38"/>
      <c r="I19" s="38"/>
      <c r="J19" s="38"/>
      <c r="K19" s="38"/>
      <c r="L19" s="38"/>
      <c r="M19" s="38"/>
      <c r="N19" s="27"/>
      <c r="O19" s="28"/>
      <c r="P19" s="28"/>
      <c r="Q19" s="14" t="s">
        <v>12</v>
      </c>
      <c r="R19" s="29">
        <v>22030</v>
      </c>
      <c r="S19" s="39"/>
      <c r="T19" s="39"/>
      <c r="U19" s="39"/>
      <c r="V19" s="15" t="s">
        <v>5</v>
      </c>
      <c r="W19" s="31" t="str">
        <f>IF(N19="","",N19*R19)</f>
        <v/>
      </c>
      <c r="X19" s="32"/>
      <c r="Y19" s="32"/>
      <c r="Z19" s="32"/>
      <c r="AA19" s="32"/>
      <c r="AB19" s="14" t="s">
        <v>13</v>
      </c>
    </row>
    <row r="20" spans="2:28" ht="18" customHeight="1" x14ac:dyDescent="0.45">
      <c r="B20" s="38" t="s">
        <v>41</v>
      </c>
      <c r="C20" s="38"/>
      <c r="D20" s="38"/>
      <c r="E20" s="38"/>
      <c r="F20" s="38"/>
      <c r="G20" s="38"/>
      <c r="H20" s="38"/>
      <c r="I20" s="38"/>
      <c r="J20" s="38"/>
      <c r="K20" s="38"/>
      <c r="L20" s="38"/>
      <c r="M20" s="38"/>
      <c r="N20" s="27"/>
      <c r="O20" s="28"/>
      <c r="P20" s="28"/>
      <c r="Q20" s="14" t="s">
        <v>12</v>
      </c>
      <c r="R20" s="29">
        <v>11260</v>
      </c>
      <c r="S20" s="39"/>
      <c r="T20" s="39"/>
      <c r="U20" s="39"/>
      <c r="V20" s="15" t="s">
        <v>5</v>
      </c>
      <c r="W20" s="31" t="str">
        <f>IF(N20="","",N20*R20)</f>
        <v/>
      </c>
      <c r="X20" s="32"/>
      <c r="Y20" s="32"/>
      <c r="Z20" s="32"/>
      <c r="AA20" s="32"/>
      <c r="AB20" s="14" t="s">
        <v>13</v>
      </c>
    </row>
    <row r="21" spans="2:28" ht="18" customHeight="1" x14ac:dyDescent="0.45">
      <c r="B21" s="38" t="s">
        <v>14</v>
      </c>
      <c r="C21" s="38"/>
      <c r="D21" s="38"/>
      <c r="E21" s="38"/>
      <c r="F21" s="38"/>
      <c r="G21" s="38"/>
      <c r="H21" s="38"/>
      <c r="I21" s="38"/>
      <c r="J21" s="38"/>
      <c r="K21" s="38"/>
      <c r="L21" s="38"/>
      <c r="M21" s="38"/>
      <c r="N21" s="27"/>
      <c r="O21" s="28"/>
      <c r="P21" s="28"/>
      <c r="Q21" s="14" t="s">
        <v>12</v>
      </c>
      <c r="R21" s="29">
        <v>7620</v>
      </c>
      <c r="S21" s="39"/>
      <c r="T21" s="39"/>
      <c r="U21" s="39"/>
      <c r="V21" s="15" t="s">
        <v>5</v>
      </c>
      <c r="W21" s="31" t="str">
        <f t="shared" ref="W21:W39" si="0">IF(N21="","",N21*R21)</f>
        <v/>
      </c>
      <c r="X21" s="32"/>
      <c r="Y21" s="32"/>
      <c r="Z21" s="32"/>
      <c r="AA21" s="32"/>
      <c r="AB21" s="14" t="s">
        <v>13</v>
      </c>
    </row>
    <row r="22" spans="2:28" ht="18" customHeight="1" x14ac:dyDescent="0.45">
      <c r="B22" s="38" t="s">
        <v>15</v>
      </c>
      <c r="C22" s="38"/>
      <c r="D22" s="38"/>
      <c r="E22" s="38"/>
      <c r="F22" s="38"/>
      <c r="G22" s="38"/>
      <c r="H22" s="38"/>
      <c r="I22" s="38"/>
      <c r="J22" s="38"/>
      <c r="K22" s="38"/>
      <c r="L22" s="38"/>
      <c r="M22" s="38"/>
      <c r="N22" s="27"/>
      <c r="O22" s="28"/>
      <c r="P22" s="28"/>
      <c r="Q22" s="14" t="s">
        <v>12</v>
      </c>
      <c r="R22" s="29">
        <v>11920</v>
      </c>
      <c r="S22" s="39"/>
      <c r="T22" s="39"/>
      <c r="U22" s="39"/>
      <c r="V22" s="15" t="s">
        <v>5</v>
      </c>
      <c r="W22" s="31" t="str">
        <f t="shared" si="0"/>
        <v/>
      </c>
      <c r="X22" s="32"/>
      <c r="Y22" s="32"/>
      <c r="Z22" s="32"/>
      <c r="AA22" s="32"/>
      <c r="AB22" s="14" t="s">
        <v>13</v>
      </c>
    </row>
    <row r="23" spans="2:28" ht="18" customHeight="1" x14ac:dyDescent="0.45">
      <c r="B23" s="96" t="s">
        <v>16</v>
      </c>
      <c r="C23" s="97"/>
      <c r="D23" s="97"/>
      <c r="E23" s="97"/>
      <c r="F23" s="97"/>
      <c r="G23" s="98"/>
      <c r="H23" s="50" t="s">
        <v>17</v>
      </c>
      <c r="I23" s="50"/>
      <c r="J23" s="50"/>
      <c r="K23" s="50"/>
      <c r="L23" s="50"/>
      <c r="M23" s="50"/>
      <c r="N23" s="27"/>
      <c r="O23" s="28"/>
      <c r="P23" s="28"/>
      <c r="Q23" s="14" t="s">
        <v>12</v>
      </c>
      <c r="R23" s="29">
        <v>12430</v>
      </c>
      <c r="S23" s="39"/>
      <c r="T23" s="39"/>
      <c r="U23" s="39"/>
      <c r="V23" s="15" t="s">
        <v>5</v>
      </c>
      <c r="W23" s="31" t="str">
        <f t="shared" si="0"/>
        <v/>
      </c>
      <c r="X23" s="32"/>
      <c r="Y23" s="32"/>
      <c r="Z23" s="32"/>
      <c r="AA23" s="32"/>
      <c r="AB23" s="14" t="s">
        <v>13</v>
      </c>
    </row>
    <row r="24" spans="2:28" ht="18" customHeight="1" x14ac:dyDescent="0.45">
      <c r="B24" s="99"/>
      <c r="C24" s="100"/>
      <c r="D24" s="100"/>
      <c r="E24" s="100"/>
      <c r="F24" s="100"/>
      <c r="G24" s="101"/>
      <c r="H24" s="50" t="s">
        <v>18</v>
      </c>
      <c r="I24" s="50"/>
      <c r="J24" s="50"/>
      <c r="K24" s="50"/>
      <c r="L24" s="50"/>
      <c r="M24" s="50"/>
      <c r="N24" s="27"/>
      <c r="O24" s="28"/>
      <c r="P24" s="28"/>
      <c r="Q24" s="14" t="s">
        <v>12</v>
      </c>
      <c r="R24" s="29">
        <v>12430</v>
      </c>
      <c r="S24" s="39"/>
      <c r="T24" s="39"/>
      <c r="U24" s="39"/>
      <c r="V24" s="15" t="s">
        <v>5</v>
      </c>
      <c r="W24" s="31" t="str">
        <f t="shared" si="0"/>
        <v/>
      </c>
      <c r="X24" s="32"/>
      <c r="Y24" s="32"/>
      <c r="Z24" s="32"/>
      <c r="AA24" s="32"/>
      <c r="AB24" s="14" t="s">
        <v>13</v>
      </c>
    </row>
    <row r="25" spans="2:28" ht="18" customHeight="1" x14ac:dyDescent="0.45">
      <c r="B25" s="102"/>
      <c r="C25" s="103"/>
      <c r="D25" s="103"/>
      <c r="E25" s="103"/>
      <c r="F25" s="103"/>
      <c r="G25" s="104"/>
      <c r="H25" s="50" t="s">
        <v>53</v>
      </c>
      <c r="I25" s="50"/>
      <c r="J25" s="50"/>
      <c r="K25" s="50"/>
      <c r="L25" s="50"/>
      <c r="M25" s="50"/>
      <c r="N25" s="27"/>
      <c r="O25" s="28"/>
      <c r="P25" s="28"/>
      <c r="Q25" s="14" t="s">
        <v>12</v>
      </c>
      <c r="R25" s="29">
        <v>10780</v>
      </c>
      <c r="S25" s="39"/>
      <c r="T25" s="39"/>
      <c r="U25" s="39"/>
      <c r="V25" s="15" t="s">
        <v>5</v>
      </c>
      <c r="W25" s="31" t="str">
        <f t="shared" ref="W25" si="1">IF(N25="","",N25*R25)</f>
        <v/>
      </c>
      <c r="X25" s="32"/>
      <c r="Y25" s="32"/>
      <c r="Z25" s="32"/>
      <c r="AA25" s="32"/>
      <c r="AB25" s="14" t="s">
        <v>13</v>
      </c>
    </row>
    <row r="26" spans="2:28" ht="18" customHeight="1" x14ac:dyDescent="0.45">
      <c r="B26" s="38" t="s">
        <v>19</v>
      </c>
      <c r="C26" s="38"/>
      <c r="D26" s="38"/>
      <c r="E26" s="38"/>
      <c r="F26" s="38"/>
      <c r="G26" s="38"/>
      <c r="H26" s="50" t="s">
        <v>17</v>
      </c>
      <c r="I26" s="50"/>
      <c r="J26" s="50"/>
      <c r="K26" s="50"/>
      <c r="L26" s="50"/>
      <c r="M26" s="50"/>
      <c r="N26" s="27"/>
      <c r="O26" s="28"/>
      <c r="P26" s="28"/>
      <c r="Q26" s="14" t="s">
        <v>12</v>
      </c>
      <c r="R26" s="29">
        <v>8880</v>
      </c>
      <c r="S26" s="39"/>
      <c r="T26" s="39"/>
      <c r="U26" s="39"/>
      <c r="V26" s="15" t="s">
        <v>5</v>
      </c>
      <c r="W26" s="31" t="str">
        <f t="shared" si="0"/>
        <v/>
      </c>
      <c r="X26" s="32"/>
      <c r="Y26" s="32"/>
      <c r="Z26" s="32"/>
      <c r="AA26" s="32"/>
      <c r="AB26" s="14" t="s">
        <v>13</v>
      </c>
    </row>
    <row r="27" spans="2:28" ht="18" customHeight="1" x14ac:dyDescent="0.45">
      <c r="B27" s="38"/>
      <c r="C27" s="38"/>
      <c r="D27" s="38"/>
      <c r="E27" s="38"/>
      <c r="F27" s="38"/>
      <c r="G27" s="38"/>
      <c r="H27" s="50" t="s">
        <v>18</v>
      </c>
      <c r="I27" s="50"/>
      <c r="J27" s="50"/>
      <c r="K27" s="50"/>
      <c r="L27" s="50"/>
      <c r="M27" s="50"/>
      <c r="N27" s="27"/>
      <c r="O27" s="28"/>
      <c r="P27" s="28"/>
      <c r="Q27" s="14" t="s">
        <v>12</v>
      </c>
      <c r="R27" s="29">
        <v>8880</v>
      </c>
      <c r="S27" s="39"/>
      <c r="T27" s="39"/>
      <c r="U27" s="39"/>
      <c r="V27" s="15" t="s">
        <v>5</v>
      </c>
      <c r="W27" s="31" t="str">
        <f t="shared" si="0"/>
        <v/>
      </c>
      <c r="X27" s="32"/>
      <c r="Y27" s="32"/>
      <c r="Z27" s="32"/>
      <c r="AA27" s="32"/>
      <c r="AB27" s="14" t="s">
        <v>13</v>
      </c>
    </row>
    <row r="28" spans="2:28" ht="18" customHeight="1" x14ac:dyDescent="0.45">
      <c r="B28" s="96" t="s">
        <v>20</v>
      </c>
      <c r="C28" s="97"/>
      <c r="D28" s="97"/>
      <c r="E28" s="97"/>
      <c r="F28" s="97"/>
      <c r="G28" s="98"/>
      <c r="H28" s="50" t="s">
        <v>17</v>
      </c>
      <c r="I28" s="50"/>
      <c r="J28" s="50"/>
      <c r="K28" s="50"/>
      <c r="L28" s="50"/>
      <c r="M28" s="50"/>
      <c r="N28" s="27"/>
      <c r="O28" s="28"/>
      <c r="P28" s="28"/>
      <c r="Q28" s="14" t="s">
        <v>12</v>
      </c>
      <c r="R28" s="29">
        <v>8880</v>
      </c>
      <c r="S28" s="39"/>
      <c r="T28" s="39"/>
      <c r="U28" s="39"/>
      <c r="V28" s="15" t="s">
        <v>5</v>
      </c>
      <c r="W28" s="31" t="str">
        <f t="shared" si="0"/>
        <v/>
      </c>
      <c r="X28" s="32"/>
      <c r="Y28" s="32"/>
      <c r="Z28" s="32"/>
      <c r="AA28" s="32"/>
      <c r="AB28" s="14" t="s">
        <v>13</v>
      </c>
    </row>
    <row r="29" spans="2:28" ht="18" customHeight="1" x14ac:dyDescent="0.45">
      <c r="B29" s="99"/>
      <c r="C29" s="100"/>
      <c r="D29" s="100"/>
      <c r="E29" s="100"/>
      <c r="F29" s="100"/>
      <c r="G29" s="101"/>
      <c r="H29" s="50" t="s">
        <v>18</v>
      </c>
      <c r="I29" s="50"/>
      <c r="J29" s="50"/>
      <c r="K29" s="50"/>
      <c r="L29" s="50"/>
      <c r="M29" s="50"/>
      <c r="N29" s="27"/>
      <c r="O29" s="28"/>
      <c r="P29" s="28"/>
      <c r="Q29" s="14" t="s">
        <v>12</v>
      </c>
      <c r="R29" s="29">
        <v>8880</v>
      </c>
      <c r="S29" s="39"/>
      <c r="T29" s="39"/>
      <c r="U29" s="39"/>
      <c r="V29" s="15" t="s">
        <v>5</v>
      </c>
      <c r="W29" s="31" t="str">
        <f t="shared" si="0"/>
        <v/>
      </c>
      <c r="X29" s="32"/>
      <c r="Y29" s="32"/>
      <c r="Z29" s="32"/>
      <c r="AA29" s="32"/>
      <c r="AB29" s="14" t="s">
        <v>13</v>
      </c>
    </row>
    <row r="30" spans="2:28" ht="18" customHeight="1" x14ac:dyDescent="0.45">
      <c r="B30" s="102"/>
      <c r="C30" s="103"/>
      <c r="D30" s="103"/>
      <c r="E30" s="103"/>
      <c r="F30" s="103"/>
      <c r="G30" s="104"/>
      <c r="H30" s="50" t="s">
        <v>53</v>
      </c>
      <c r="I30" s="50"/>
      <c r="J30" s="50"/>
      <c r="K30" s="50"/>
      <c r="L30" s="50"/>
      <c r="M30" s="50"/>
      <c r="N30" s="27"/>
      <c r="O30" s="28"/>
      <c r="P30" s="28"/>
      <c r="Q30" s="14" t="s">
        <v>12</v>
      </c>
      <c r="R30" s="29">
        <v>7227</v>
      </c>
      <c r="S30" s="39"/>
      <c r="T30" s="39"/>
      <c r="U30" s="39"/>
      <c r="V30" s="15" t="s">
        <v>5</v>
      </c>
      <c r="W30" s="31" t="str">
        <f t="shared" ref="W30" si="2">IF(N30="","",N30*R30)</f>
        <v/>
      </c>
      <c r="X30" s="32"/>
      <c r="Y30" s="32"/>
      <c r="Z30" s="32"/>
      <c r="AA30" s="32"/>
      <c r="AB30" s="14" t="s">
        <v>13</v>
      </c>
    </row>
    <row r="31" spans="2:28" ht="18" customHeight="1" x14ac:dyDescent="0.45">
      <c r="B31" s="38" t="s">
        <v>21</v>
      </c>
      <c r="C31" s="38"/>
      <c r="D31" s="38"/>
      <c r="E31" s="38"/>
      <c r="F31" s="38"/>
      <c r="G31" s="38"/>
      <c r="H31" s="76" t="s">
        <v>22</v>
      </c>
      <c r="I31" s="76"/>
      <c r="J31" s="76"/>
      <c r="K31" s="76"/>
      <c r="L31" s="76"/>
      <c r="M31" s="76"/>
      <c r="N31" s="27"/>
      <c r="O31" s="28"/>
      <c r="P31" s="28"/>
      <c r="Q31" s="14" t="s">
        <v>12</v>
      </c>
      <c r="R31" s="29">
        <v>9730</v>
      </c>
      <c r="S31" s="39"/>
      <c r="T31" s="39"/>
      <c r="U31" s="39"/>
      <c r="V31" s="15" t="s">
        <v>5</v>
      </c>
      <c r="W31" s="31" t="str">
        <f t="shared" si="0"/>
        <v/>
      </c>
      <c r="X31" s="32"/>
      <c r="Y31" s="32"/>
      <c r="Z31" s="32"/>
      <c r="AA31" s="32"/>
      <c r="AB31" s="14" t="s">
        <v>13</v>
      </c>
    </row>
    <row r="32" spans="2:28" ht="18" customHeight="1" x14ac:dyDescent="0.45">
      <c r="B32" s="38"/>
      <c r="C32" s="38"/>
      <c r="D32" s="38"/>
      <c r="E32" s="38"/>
      <c r="F32" s="38"/>
      <c r="G32" s="38"/>
      <c r="H32" s="76" t="s">
        <v>23</v>
      </c>
      <c r="I32" s="76"/>
      <c r="J32" s="76"/>
      <c r="K32" s="76"/>
      <c r="L32" s="76"/>
      <c r="M32" s="76"/>
      <c r="N32" s="27"/>
      <c r="O32" s="28"/>
      <c r="P32" s="28"/>
      <c r="Q32" s="14" t="s">
        <v>12</v>
      </c>
      <c r="R32" s="29">
        <v>8500</v>
      </c>
      <c r="S32" s="39"/>
      <c r="T32" s="39"/>
      <c r="U32" s="39"/>
      <c r="V32" s="15" t="s">
        <v>5</v>
      </c>
      <c r="W32" s="31" t="str">
        <f t="shared" si="0"/>
        <v/>
      </c>
      <c r="X32" s="32"/>
      <c r="Y32" s="32"/>
      <c r="Z32" s="32"/>
      <c r="AA32" s="32"/>
      <c r="AB32" s="14" t="s">
        <v>13</v>
      </c>
    </row>
    <row r="33" spans="2:32" ht="18" customHeight="1" x14ac:dyDescent="0.45">
      <c r="B33" s="38" t="s">
        <v>24</v>
      </c>
      <c r="C33" s="38"/>
      <c r="D33" s="38"/>
      <c r="E33" s="38"/>
      <c r="F33" s="38"/>
      <c r="G33" s="38"/>
      <c r="H33" s="76" t="s">
        <v>22</v>
      </c>
      <c r="I33" s="76"/>
      <c r="J33" s="76"/>
      <c r="K33" s="76"/>
      <c r="L33" s="76"/>
      <c r="M33" s="76"/>
      <c r="N33" s="27"/>
      <c r="O33" s="28"/>
      <c r="P33" s="28"/>
      <c r="Q33" s="14" t="s">
        <v>12</v>
      </c>
      <c r="R33" s="29">
        <v>9730</v>
      </c>
      <c r="S33" s="39"/>
      <c r="T33" s="39"/>
      <c r="U33" s="39"/>
      <c r="V33" s="15" t="s">
        <v>5</v>
      </c>
      <c r="W33" s="31" t="str">
        <f t="shared" si="0"/>
        <v/>
      </c>
      <c r="X33" s="32"/>
      <c r="Y33" s="32"/>
      <c r="Z33" s="32"/>
      <c r="AA33" s="32"/>
      <c r="AB33" s="14" t="s">
        <v>13</v>
      </c>
    </row>
    <row r="34" spans="2:32" ht="18" customHeight="1" x14ac:dyDescent="0.45">
      <c r="B34" s="38"/>
      <c r="C34" s="38"/>
      <c r="D34" s="38"/>
      <c r="E34" s="38"/>
      <c r="F34" s="38"/>
      <c r="G34" s="38"/>
      <c r="H34" s="76" t="s">
        <v>23</v>
      </c>
      <c r="I34" s="76"/>
      <c r="J34" s="76"/>
      <c r="K34" s="76"/>
      <c r="L34" s="76"/>
      <c r="M34" s="76"/>
      <c r="N34" s="27"/>
      <c r="O34" s="28"/>
      <c r="P34" s="28"/>
      <c r="Q34" s="14" t="s">
        <v>12</v>
      </c>
      <c r="R34" s="29">
        <v>8500</v>
      </c>
      <c r="S34" s="39"/>
      <c r="T34" s="39"/>
      <c r="U34" s="39"/>
      <c r="V34" s="15" t="s">
        <v>5</v>
      </c>
      <c r="W34" s="31" t="str">
        <f t="shared" si="0"/>
        <v/>
      </c>
      <c r="X34" s="32"/>
      <c r="Y34" s="32"/>
      <c r="Z34" s="32"/>
      <c r="AA34" s="32"/>
      <c r="AB34" s="14" t="s">
        <v>13</v>
      </c>
    </row>
    <row r="35" spans="2:32" ht="18" customHeight="1" x14ac:dyDescent="0.45">
      <c r="B35" s="35" t="s">
        <v>49</v>
      </c>
      <c r="C35" s="36"/>
      <c r="D35" s="36"/>
      <c r="E35" s="36"/>
      <c r="F35" s="36"/>
      <c r="G35" s="37"/>
      <c r="H35" s="75" t="s">
        <v>50</v>
      </c>
      <c r="I35" s="33"/>
      <c r="J35" s="33"/>
      <c r="K35" s="33"/>
      <c r="L35" s="33"/>
      <c r="M35" s="34"/>
      <c r="N35" s="27"/>
      <c r="O35" s="28"/>
      <c r="P35" s="28"/>
      <c r="Q35" s="14" t="s">
        <v>12</v>
      </c>
      <c r="R35" s="29">
        <v>28890</v>
      </c>
      <c r="S35" s="39"/>
      <c r="T35" s="39"/>
      <c r="U35" s="39"/>
      <c r="V35" s="15" t="s">
        <v>5</v>
      </c>
      <c r="W35" s="31" t="str">
        <f t="shared" si="0"/>
        <v/>
      </c>
      <c r="X35" s="32"/>
      <c r="Y35" s="32"/>
      <c r="Z35" s="32"/>
      <c r="AA35" s="32"/>
      <c r="AB35" s="14" t="s">
        <v>13</v>
      </c>
    </row>
    <row r="36" spans="2:32" ht="18" customHeight="1" x14ac:dyDescent="0.45">
      <c r="B36" s="38" t="s">
        <v>25</v>
      </c>
      <c r="C36" s="38"/>
      <c r="D36" s="38"/>
      <c r="E36" s="38"/>
      <c r="F36" s="38"/>
      <c r="G36" s="38"/>
      <c r="H36" s="38"/>
      <c r="I36" s="38"/>
      <c r="J36" s="38"/>
      <c r="K36" s="38"/>
      <c r="L36" s="38"/>
      <c r="M36" s="38"/>
      <c r="N36" s="27"/>
      <c r="O36" s="28"/>
      <c r="P36" s="28"/>
      <c r="Q36" s="14" t="s">
        <v>12</v>
      </c>
      <c r="R36" s="29">
        <v>9570</v>
      </c>
      <c r="S36" s="39"/>
      <c r="T36" s="39"/>
      <c r="U36" s="39"/>
      <c r="V36" s="15" t="s">
        <v>5</v>
      </c>
      <c r="W36" s="31" t="str">
        <f t="shared" si="0"/>
        <v/>
      </c>
      <c r="X36" s="32"/>
      <c r="Y36" s="32"/>
      <c r="Z36" s="32"/>
      <c r="AA36" s="32"/>
      <c r="AB36" s="14" t="s">
        <v>13</v>
      </c>
    </row>
    <row r="37" spans="2:32" ht="18" customHeight="1" x14ac:dyDescent="0.45">
      <c r="B37" s="38" t="s">
        <v>26</v>
      </c>
      <c r="C37" s="38"/>
      <c r="D37" s="38"/>
      <c r="E37" s="38"/>
      <c r="F37" s="38"/>
      <c r="G37" s="38"/>
      <c r="H37" s="38"/>
      <c r="I37" s="38"/>
      <c r="J37" s="38"/>
      <c r="K37" s="38"/>
      <c r="L37" s="38"/>
      <c r="M37" s="38"/>
      <c r="N37" s="27"/>
      <c r="O37" s="28"/>
      <c r="P37" s="28"/>
      <c r="Q37" s="14" t="s">
        <v>12</v>
      </c>
      <c r="R37" s="29">
        <v>12550</v>
      </c>
      <c r="S37" s="39"/>
      <c r="T37" s="39"/>
      <c r="U37" s="39"/>
      <c r="V37" s="15" t="s">
        <v>5</v>
      </c>
      <c r="W37" s="31" t="str">
        <f t="shared" si="0"/>
        <v/>
      </c>
      <c r="X37" s="32"/>
      <c r="Y37" s="32"/>
      <c r="Z37" s="32"/>
      <c r="AA37" s="32"/>
      <c r="AB37" s="14" t="s">
        <v>13</v>
      </c>
    </row>
    <row r="38" spans="2:32" ht="18" customHeight="1" x14ac:dyDescent="0.45">
      <c r="B38" s="38" t="s">
        <v>27</v>
      </c>
      <c r="C38" s="38"/>
      <c r="D38" s="38"/>
      <c r="E38" s="38"/>
      <c r="F38" s="38"/>
      <c r="G38" s="38"/>
      <c r="H38" s="38"/>
      <c r="I38" s="38"/>
      <c r="J38" s="38"/>
      <c r="K38" s="38"/>
      <c r="L38" s="38"/>
      <c r="M38" s="38"/>
      <c r="N38" s="27"/>
      <c r="O38" s="28"/>
      <c r="P38" s="28"/>
      <c r="Q38" s="14" t="s">
        <v>12</v>
      </c>
      <c r="R38" s="29">
        <v>10880</v>
      </c>
      <c r="S38" s="39"/>
      <c r="T38" s="39"/>
      <c r="U38" s="39"/>
      <c r="V38" s="15" t="s">
        <v>5</v>
      </c>
      <c r="W38" s="31" t="str">
        <f t="shared" si="0"/>
        <v/>
      </c>
      <c r="X38" s="32"/>
      <c r="Y38" s="32"/>
      <c r="Z38" s="32"/>
      <c r="AA38" s="32"/>
      <c r="AB38" s="16" t="s">
        <v>13</v>
      </c>
    </row>
    <row r="39" spans="2:32" ht="18" customHeight="1" x14ac:dyDescent="0.45">
      <c r="B39" s="35" t="s">
        <v>28</v>
      </c>
      <c r="C39" s="36"/>
      <c r="D39" s="36"/>
      <c r="E39" s="36"/>
      <c r="F39" s="36"/>
      <c r="G39" s="36"/>
      <c r="H39" s="36"/>
      <c r="I39" s="36"/>
      <c r="J39" s="36"/>
      <c r="K39" s="36"/>
      <c r="L39" s="36"/>
      <c r="M39" s="37"/>
      <c r="N39" s="27"/>
      <c r="O39" s="28"/>
      <c r="P39" s="28"/>
      <c r="Q39" s="14" t="s">
        <v>29</v>
      </c>
      <c r="R39" s="29">
        <v>8150</v>
      </c>
      <c r="S39" s="30"/>
      <c r="T39" s="30"/>
      <c r="U39" s="30"/>
      <c r="V39" s="17" t="s">
        <v>5</v>
      </c>
      <c r="W39" s="31" t="str">
        <f t="shared" si="0"/>
        <v/>
      </c>
      <c r="X39" s="32"/>
      <c r="Y39" s="32"/>
      <c r="Z39" s="32"/>
      <c r="AA39" s="32"/>
      <c r="AB39" s="18" t="s">
        <v>5</v>
      </c>
    </row>
    <row r="40" spans="2:32" ht="18" customHeight="1" x14ac:dyDescent="0.45">
      <c r="B40" s="35" t="s">
        <v>42</v>
      </c>
      <c r="C40" s="36"/>
      <c r="D40" s="36"/>
      <c r="E40" s="36"/>
      <c r="F40" s="36"/>
      <c r="G40" s="36"/>
      <c r="H40" s="36"/>
      <c r="I40" s="36"/>
      <c r="J40" s="36"/>
      <c r="K40" s="36"/>
      <c r="L40" s="36"/>
      <c r="M40" s="37"/>
      <c r="N40" s="27"/>
      <c r="O40" s="28"/>
      <c r="P40" s="28"/>
      <c r="Q40" s="14" t="s">
        <v>29</v>
      </c>
      <c r="R40" s="29">
        <v>12970</v>
      </c>
      <c r="S40" s="30"/>
      <c r="T40" s="30"/>
      <c r="U40" s="30"/>
      <c r="V40" s="17" t="s">
        <v>5</v>
      </c>
      <c r="W40" s="31" t="str">
        <f t="shared" ref="W40:W41" si="3">IF(N40="","",N40*R40)</f>
        <v/>
      </c>
      <c r="X40" s="32"/>
      <c r="Y40" s="32"/>
      <c r="Z40" s="32"/>
      <c r="AA40" s="32"/>
      <c r="AB40" s="18" t="s">
        <v>5</v>
      </c>
    </row>
    <row r="41" spans="2:32" ht="18" customHeight="1" x14ac:dyDescent="0.45">
      <c r="B41" s="38" t="s">
        <v>47</v>
      </c>
      <c r="C41" s="38"/>
      <c r="D41" s="38"/>
      <c r="E41" s="38"/>
      <c r="F41" s="38"/>
      <c r="G41" s="38"/>
      <c r="H41" s="33" t="s">
        <v>45</v>
      </c>
      <c r="I41" s="33"/>
      <c r="J41" s="33"/>
      <c r="K41" s="33"/>
      <c r="L41" s="33"/>
      <c r="M41" s="34"/>
      <c r="N41" s="27"/>
      <c r="O41" s="28"/>
      <c r="P41" s="28"/>
      <c r="Q41" s="14" t="s">
        <v>29</v>
      </c>
      <c r="R41" s="29">
        <v>16160</v>
      </c>
      <c r="S41" s="30"/>
      <c r="T41" s="30"/>
      <c r="U41" s="30"/>
      <c r="V41" s="17" t="s">
        <v>5</v>
      </c>
      <c r="W41" s="31" t="str">
        <f t="shared" si="3"/>
        <v/>
      </c>
      <c r="X41" s="32"/>
      <c r="Y41" s="32"/>
      <c r="Z41" s="32"/>
      <c r="AA41" s="32"/>
      <c r="AB41" s="18" t="s">
        <v>5</v>
      </c>
    </row>
    <row r="42" spans="2:32" ht="18" customHeight="1" x14ac:dyDescent="0.45">
      <c r="B42" s="38"/>
      <c r="C42" s="38"/>
      <c r="D42" s="38"/>
      <c r="E42" s="38"/>
      <c r="F42" s="38"/>
      <c r="G42" s="38"/>
      <c r="H42" s="33" t="s">
        <v>46</v>
      </c>
      <c r="I42" s="33"/>
      <c r="J42" s="33"/>
      <c r="K42" s="33"/>
      <c r="L42" s="33"/>
      <c r="M42" s="34"/>
      <c r="N42" s="27"/>
      <c r="O42" s="28"/>
      <c r="P42" s="28"/>
      <c r="Q42" s="14" t="s">
        <v>29</v>
      </c>
      <c r="R42" s="29">
        <v>11130</v>
      </c>
      <c r="S42" s="30"/>
      <c r="T42" s="30"/>
      <c r="U42" s="30"/>
      <c r="V42" s="17" t="s">
        <v>5</v>
      </c>
      <c r="W42" s="31" t="str">
        <f t="shared" ref="W42" si="4">IF(N42="","",N42*R42)</f>
        <v/>
      </c>
      <c r="X42" s="32"/>
      <c r="Y42" s="32"/>
      <c r="Z42" s="32"/>
      <c r="AA42" s="32"/>
      <c r="AB42" s="18" t="s">
        <v>5</v>
      </c>
    </row>
    <row r="43" spans="2:32" ht="18" customHeight="1" x14ac:dyDescent="0.45">
      <c r="B43" s="72" t="s">
        <v>54</v>
      </c>
      <c r="C43" s="73"/>
      <c r="D43" s="73"/>
      <c r="E43" s="73"/>
      <c r="F43" s="73"/>
      <c r="G43" s="73"/>
      <c r="H43" s="73"/>
      <c r="I43" s="73"/>
      <c r="J43" s="73"/>
      <c r="K43" s="73"/>
      <c r="L43" s="73"/>
      <c r="M43" s="74"/>
      <c r="N43" s="27"/>
      <c r="O43" s="28"/>
      <c r="P43" s="28"/>
      <c r="Q43" s="14" t="s">
        <v>29</v>
      </c>
      <c r="R43" s="29">
        <v>31390</v>
      </c>
      <c r="S43" s="30"/>
      <c r="T43" s="30"/>
      <c r="U43" s="30"/>
      <c r="V43" s="17" t="s">
        <v>5</v>
      </c>
      <c r="W43" s="31" t="str">
        <f t="shared" ref="W43" si="5">IF(N43="","",N43*R43)</f>
        <v/>
      </c>
      <c r="X43" s="32"/>
      <c r="Y43" s="32"/>
      <c r="Z43" s="32"/>
      <c r="AA43" s="32"/>
      <c r="AB43" s="18" t="s">
        <v>55</v>
      </c>
    </row>
    <row r="44" spans="2:32" ht="15" customHeight="1" x14ac:dyDescent="0.45">
      <c r="B44" s="50" t="s">
        <v>30</v>
      </c>
      <c r="C44" s="50"/>
      <c r="D44" s="50"/>
      <c r="E44" s="50"/>
      <c r="F44" s="50"/>
      <c r="G44" s="50"/>
      <c r="H44" s="50"/>
      <c r="I44" s="50"/>
      <c r="J44" s="50"/>
      <c r="K44" s="50"/>
      <c r="L44" s="50"/>
      <c r="M44" s="50"/>
      <c r="N44" s="51" t="str">
        <f>IF(SUM(N19:P43)=0,"",SUM(N19:P43))</f>
        <v/>
      </c>
      <c r="O44" s="52"/>
      <c r="P44" s="52"/>
      <c r="Q44" s="55" t="s">
        <v>12</v>
      </c>
      <c r="R44" s="56" t="s">
        <v>31</v>
      </c>
      <c r="S44" s="57"/>
      <c r="T44" s="57"/>
      <c r="U44" s="57"/>
      <c r="V44" s="58"/>
      <c r="W44" s="31" t="str">
        <f>IF(SUM(W19:AA43)=0,"",SUM(W19:AA43))</f>
        <v/>
      </c>
      <c r="X44" s="32"/>
      <c r="Y44" s="32"/>
      <c r="Z44" s="32"/>
      <c r="AA44" s="32"/>
      <c r="AB44" s="44" t="s">
        <v>13</v>
      </c>
    </row>
    <row r="45" spans="2:32" ht="9.75" customHeight="1" x14ac:dyDescent="0.45">
      <c r="B45" s="50"/>
      <c r="C45" s="50"/>
      <c r="D45" s="50"/>
      <c r="E45" s="50"/>
      <c r="F45" s="50"/>
      <c r="G45" s="50"/>
      <c r="H45" s="50"/>
      <c r="I45" s="50"/>
      <c r="J45" s="50"/>
      <c r="K45" s="50"/>
      <c r="L45" s="50"/>
      <c r="M45" s="50"/>
      <c r="N45" s="53"/>
      <c r="O45" s="54"/>
      <c r="P45" s="54"/>
      <c r="Q45" s="55"/>
      <c r="R45" s="59"/>
      <c r="S45" s="60"/>
      <c r="T45" s="60"/>
      <c r="U45" s="60"/>
      <c r="V45" s="61"/>
      <c r="W45" s="31"/>
      <c r="X45" s="32"/>
      <c r="Y45" s="32"/>
      <c r="Z45" s="32"/>
      <c r="AA45" s="32"/>
      <c r="AB45" s="45"/>
    </row>
    <row r="46" spans="2:32" ht="13.5" customHeight="1" x14ac:dyDescent="0.45">
      <c r="B46" s="46" t="s">
        <v>32</v>
      </c>
      <c r="C46" s="47"/>
      <c r="D46" s="47"/>
      <c r="E46" s="47"/>
      <c r="F46" s="47"/>
      <c r="G46" s="47"/>
      <c r="H46" s="47"/>
      <c r="I46" s="47"/>
      <c r="J46" s="47"/>
      <c r="K46" s="47"/>
      <c r="L46" s="47"/>
      <c r="M46" s="47"/>
      <c r="N46" s="47"/>
      <c r="O46" s="47"/>
      <c r="P46" s="47"/>
      <c r="Q46" s="47"/>
      <c r="R46" s="47"/>
      <c r="S46" s="47"/>
      <c r="T46" s="47"/>
      <c r="U46" s="47"/>
      <c r="V46" s="47"/>
      <c r="W46" s="47"/>
      <c r="AB46" s="9"/>
      <c r="AD46" s="62" t="s">
        <v>33</v>
      </c>
      <c r="AE46" s="62"/>
      <c r="AF46" s="62"/>
    </row>
    <row r="47" spans="2:32" ht="13.5" customHeight="1" x14ac:dyDescent="0.45">
      <c r="B47" s="19"/>
      <c r="AB47" s="9"/>
      <c r="AD47" s="63"/>
      <c r="AE47" s="64"/>
      <c r="AF47" s="65"/>
    </row>
    <row r="48" spans="2:32" ht="13.5" customHeight="1" x14ac:dyDescent="0.45">
      <c r="B48" s="48" t="s">
        <v>43</v>
      </c>
      <c r="C48" s="49"/>
      <c r="D48" s="49"/>
      <c r="E48" s="49"/>
      <c r="F48" s="49"/>
      <c r="G48" s="49"/>
      <c r="H48" s="49"/>
      <c r="I48" s="49"/>
      <c r="J48" s="49"/>
      <c r="K48" s="49"/>
      <c r="L48" s="49"/>
      <c r="M48" s="49"/>
      <c r="N48" s="49"/>
      <c r="O48" s="49"/>
      <c r="P48" s="49"/>
      <c r="Q48" s="49"/>
      <c r="R48" s="49"/>
      <c r="S48" s="49"/>
      <c r="AB48" s="9"/>
      <c r="AD48" s="66"/>
      <c r="AE48" s="67"/>
      <c r="AF48" s="68"/>
    </row>
    <row r="49" spans="2:32" ht="13.5" customHeight="1" x14ac:dyDescent="0.45">
      <c r="B49" s="7"/>
      <c r="J49" s="40"/>
      <c r="K49" s="40"/>
      <c r="L49" s="40"/>
      <c r="M49" s="40"/>
      <c r="N49" s="40"/>
      <c r="O49" s="40"/>
      <c r="P49" s="40"/>
      <c r="Q49" s="40"/>
      <c r="R49" s="40"/>
      <c r="S49" s="40"/>
      <c r="T49" s="40"/>
      <c r="U49" s="40"/>
      <c r="V49" s="40"/>
      <c r="AB49" s="9"/>
      <c r="AD49" s="66"/>
      <c r="AE49" s="67"/>
      <c r="AF49" s="68"/>
    </row>
    <row r="50" spans="2:32" x14ac:dyDescent="0.45">
      <c r="B50" s="7"/>
      <c r="D50" t="s">
        <v>34</v>
      </c>
      <c r="J50" s="40"/>
      <c r="K50" s="40"/>
      <c r="L50" s="40"/>
      <c r="M50" s="40"/>
      <c r="N50" s="40"/>
      <c r="O50" s="40"/>
      <c r="P50" s="40"/>
      <c r="Q50" s="40"/>
      <c r="R50" s="40"/>
      <c r="S50" s="40"/>
      <c r="T50" s="40"/>
      <c r="U50" s="40"/>
      <c r="V50" s="40"/>
      <c r="AB50" s="9"/>
      <c r="AD50" s="69"/>
      <c r="AE50" s="70"/>
      <c r="AF50" s="71"/>
    </row>
    <row r="51" spans="2:32" ht="15.75" customHeight="1" x14ac:dyDescent="0.45">
      <c r="B51" s="7"/>
      <c r="J51" s="40"/>
      <c r="K51" s="40"/>
      <c r="L51" s="40"/>
      <c r="M51" s="40"/>
      <c r="N51" s="40"/>
      <c r="O51" s="40"/>
      <c r="P51" s="40"/>
      <c r="Q51" s="40"/>
      <c r="R51" s="40"/>
      <c r="S51" s="40"/>
      <c r="T51" s="40"/>
      <c r="U51" s="40"/>
      <c r="V51" s="40"/>
      <c r="AB51" s="9"/>
      <c r="AF51" s="20" t="s">
        <v>35</v>
      </c>
    </row>
    <row r="52" spans="2:32" ht="15.75" customHeight="1" x14ac:dyDescent="0.45">
      <c r="B52" s="7"/>
      <c r="D52" t="s">
        <v>36</v>
      </c>
      <c r="J52" s="40"/>
      <c r="K52" s="40"/>
      <c r="L52" s="40"/>
      <c r="M52" s="40"/>
      <c r="N52" s="40"/>
      <c r="O52" s="40"/>
      <c r="P52" s="40"/>
      <c r="Q52" s="40"/>
      <c r="R52" s="40"/>
      <c r="S52" s="40"/>
      <c r="T52" s="40"/>
      <c r="U52" s="40"/>
      <c r="V52" s="40"/>
      <c r="AB52" s="9"/>
      <c r="AF52" s="21" t="s">
        <v>37</v>
      </c>
    </row>
    <row r="53" spans="2:32" ht="15.75" customHeight="1" x14ac:dyDescent="0.45">
      <c r="B53" s="7"/>
      <c r="J53" s="40"/>
      <c r="K53" s="40"/>
      <c r="L53" s="40"/>
      <c r="M53" s="40"/>
      <c r="N53" s="40"/>
      <c r="O53" s="40"/>
      <c r="P53" s="40"/>
      <c r="Q53" s="40"/>
      <c r="R53" s="40"/>
      <c r="S53" s="40"/>
      <c r="T53" s="40"/>
      <c r="U53" s="40"/>
      <c r="AB53" s="9"/>
      <c r="AF53" s="21" t="s">
        <v>38</v>
      </c>
    </row>
    <row r="54" spans="2:32" ht="15.75" customHeight="1" x14ac:dyDescent="0.45">
      <c r="B54" s="7"/>
      <c r="D54" t="s">
        <v>39</v>
      </c>
      <c r="J54" s="40"/>
      <c r="K54" s="40"/>
      <c r="L54" s="40"/>
      <c r="M54" s="40"/>
      <c r="N54" s="40"/>
      <c r="O54" s="40"/>
      <c r="P54" s="40"/>
      <c r="Q54" s="40"/>
      <c r="R54" s="40"/>
      <c r="S54" s="40"/>
      <c r="T54" s="40"/>
      <c r="U54" s="40"/>
      <c r="V54" t="s">
        <v>40</v>
      </c>
      <c r="AB54" s="9"/>
    </row>
    <row r="55" spans="2:32" ht="10.5" customHeight="1" x14ac:dyDescent="0.45">
      <c r="B55" s="23"/>
      <c r="C55" s="24"/>
      <c r="D55" s="24"/>
      <c r="E55" s="24"/>
      <c r="F55" s="24"/>
      <c r="G55" s="24"/>
      <c r="H55" s="24"/>
      <c r="I55" s="24"/>
      <c r="J55" s="24"/>
      <c r="K55" s="24"/>
      <c r="L55" s="24"/>
      <c r="M55" s="24"/>
      <c r="N55" s="24"/>
      <c r="O55" s="24"/>
      <c r="P55" s="24"/>
      <c r="Q55" s="24"/>
      <c r="R55" s="24"/>
      <c r="S55" s="24"/>
      <c r="T55" s="24"/>
      <c r="U55" s="24"/>
      <c r="V55" s="24"/>
      <c r="W55" s="24"/>
      <c r="X55" s="24"/>
      <c r="Y55" s="41"/>
      <c r="Z55" s="41"/>
      <c r="AA55" s="41"/>
      <c r="AB55" s="42"/>
      <c r="AD55" s="43"/>
      <c r="AE55" s="43"/>
      <c r="AF55" s="43"/>
    </row>
    <row r="56" spans="2:32" x14ac:dyDescent="0.45">
      <c r="B56" s="22" t="s">
        <v>48</v>
      </c>
      <c r="Y56" s="43"/>
      <c r="Z56" s="43"/>
      <c r="AA56" s="43"/>
      <c r="AB56" s="43"/>
    </row>
  </sheetData>
  <sheetProtection sheet="1" selectLockedCells="1"/>
  <mergeCells count="149">
    <mergeCell ref="H26:M26"/>
    <mergeCell ref="N26:P26"/>
    <mergeCell ref="R26:U26"/>
    <mergeCell ref="W26:AA26"/>
    <mergeCell ref="H27:M27"/>
    <mergeCell ref="AD3:AE4"/>
    <mergeCell ref="B4:AB4"/>
    <mergeCell ref="B6:AB6"/>
    <mergeCell ref="Y10:Z12"/>
    <mergeCell ref="B15:AB15"/>
    <mergeCell ref="B18:M18"/>
    <mergeCell ref="N18:Q18"/>
    <mergeCell ref="R18:V18"/>
    <mergeCell ref="W18:AB18"/>
    <mergeCell ref="W8:X9"/>
    <mergeCell ref="Y8:Z9"/>
    <mergeCell ref="D9:J11"/>
    <mergeCell ref="K10:L12"/>
    <mergeCell ref="M10:N12"/>
    <mergeCell ref="O10:P12"/>
    <mergeCell ref="Q10:R12"/>
    <mergeCell ref="S10:T12"/>
    <mergeCell ref="U10:V12"/>
    <mergeCell ref="W10:X12"/>
    <mergeCell ref="K8:L9"/>
    <mergeCell ref="M8:N9"/>
    <mergeCell ref="O8:P9"/>
    <mergeCell ref="Q8:R9"/>
    <mergeCell ref="S8:T9"/>
    <mergeCell ref="U8:V9"/>
    <mergeCell ref="W20:AA20"/>
    <mergeCell ref="B21:M21"/>
    <mergeCell ref="N21:P21"/>
    <mergeCell ref="R21:U21"/>
    <mergeCell ref="W21:AA21"/>
    <mergeCell ref="B19:M19"/>
    <mergeCell ref="N19:P19"/>
    <mergeCell ref="R19:U19"/>
    <mergeCell ref="W19:AA19"/>
    <mergeCell ref="B22:M22"/>
    <mergeCell ref="N22:P22"/>
    <mergeCell ref="R22:U22"/>
    <mergeCell ref="W22:AA22"/>
    <mergeCell ref="B20:M20"/>
    <mergeCell ref="N20:P20"/>
    <mergeCell ref="R20:U20"/>
    <mergeCell ref="N27:P27"/>
    <mergeCell ref="R27:U27"/>
    <mergeCell ref="W27:AA27"/>
    <mergeCell ref="H25:M25"/>
    <mergeCell ref="N25:P25"/>
    <mergeCell ref="R25:U25"/>
    <mergeCell ref="W25:AA25"/>
    <mergeCell ref="B23:G25"/>
    <mergeCell ref="H23:M23"/>
    <mergeCell ref="N23:P23"/>
    <mergeCell ref="R23:U23"/>
    <mergeCell ref="W23:AA23"/>
    <mergeCell ref="H24:M24"/>
    <mergeCell ref="N24:P24"/>
    <mergeCell ref="R24:U24"/>
    <mergeCell ref="W24:AA24"/>
    <mergeCell ref="B26:G27"/>
    <mergeCell ref="H28:M28"/>
    <mergeCell ref="N28:P28"/>
    <mergeCell ref="R28:U28"/>
    <mergeCell ref="W28:AA28"/>
    <mergeCell ref="H29:M29"/>
    <mergeCell ref="N29:P29"/>
    <mergeCell ref="R29:U29"/>
    <mergeCell ref="W29:AA29"/>
    <mergeCell ref="B31:G32"/>
    <mergeCell ref="H31:M31"/>
    <mergeCell ref="N31:P31"/>
    <mergeCell ref="R31:U31"/>
    <mergeCell ref="W31:AA31"/>
    <mergeCell ref="H32:M32"/>
    <mergeCell ref="N32:P32"/>
    <mergeCell ref="R32:U32"/>
    <mergeCell ref="W32:AA32"/>
    <mergeCell ref="H30:M30"/>
    <mergeCell ref="N30:P30"/>
    <mergeCell ref="R30:U30"/>
    <mergeCell ref="W30:AA30"/>
    <mergeCell ref="B28:G30"/>
    <mergeCell ref="B33:G34"/>
    <mergeCell ref="H33:M33"/>
    <mergeCell ref="N33:P33"/>
    <mergeCell ref="R33:U33"/>
    <mergeCell ref="W33:AA33"/>
    <mergeCell ref="H34:M34"/>
    <mergeCell ref="N34:P34"/>
    <mergeCell ref="R34:U34"/>
    <mergeCell ref="W34:AA34"/>
    <mergeCell ref="W38:AA38"/>
    <mergeCell ref="N35:P35"/>
    <mergeCell ref="R35:U35"/>
    <mergeCell ref="W35:AA35"/>
    <mergeCell ref="B36:M36"/>
    <mergeCell ref="N36:P36"/>
    <mergeCell ref="R36:U36"/>
    <mergeCell ref="W36:AA36"/>
    <mergeCell ref="B35:G35"/>
    <mergeCell ref="H35:M35"/>
    <mergeCell ref="B41:G42"/>
    <mergeCell ref="J51:V52"/>
    <mergeCell ref="J53:U54"/>
    <mergeCell ref="Y55:AB55"/>
    <mergeCell ref="AD55:AF55"/>
    <mergeCell ref="Y56:AB56"/>
    <mergeCell ref="AB44:AB45"/>
    <mergeCell ref="B46:W46"/>
    <mergeCell ref="B48:S48"/>
    <mergeCell ref="J49:V50"/>
    <mergeCell ref="B44:M45"/>
    <mergeCell ref="N44:P45"/>
    <mergeCell ref="Q44:Q45"/>
    <mergeCell ref="R44:V45"/>
    <mergeCell ref="W44:AA45"/>
    <mergeCell ref="AD46:AF46"/>
    <mergeCell ref="AD47:AF50"/>
    <mergeCell ref="B43:M43"/>
    <mergeCell ref="N43:P43"/>
    <mergeCell ref="R43:U43"/>
    <mergeCell ref="W43:AA43"/>
    <mergeCell ref="AD5:AE6"/>
    <mergeCell ref="N42:P42"/>
    <mergeCell ref="R42:U42"/>
    <mergeCell ref="W42:AA42"/>
    <mergeCell ref="N41:P41"/>
    <mergeCell ref="R41:U41"/>
    <mergeCell ref="W41:AA41"/>
    <mergeCell ref="H41:M41"/>
    <mergeCell ref="H42:M42"/>
    <mergeCell ref="B39:M39"/>
    <mergeCell ref="N39:P39"/>
    <mergeCell ref="R39:U39"/>
    <mergeCell ref="W39:AA39"/>
    <mergeCell ref="B40:M40"/>
    <mergeCell ref="N40:P40"/>
    <mergeCell ref="R40:U40"/>
    <mergeCell ref="W40:AA40"/>
    <mergeCell ref="B37:M37"/>
    <mergeCell ref="N37:P37"/>
    <mergeCell ref="R37:U37"/>
    <mergeCell ref="W37:AA37"/>
    <mergeCell ref="B38:M38"/>
    <mergeCell ref="N38:P38"/>
    <mergeCell ref="R38:U38"/>
  </mergeCells>
  <phoneticPr fontId="2"/>
  <printOptions horizontalCentered="1" verticalCentered="1"/>
  <pageMargins left="0" right="0" top="0" bottom="0" header="0" footer="0"/>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BF98B-24C4-455F-9969-A1F4AC8785E1}">
  <sheetPr>
    <pageSetUpPr fitToPage="1"/>
  </sheetPr>
  <dimension ref="B1:AF56"/>
  <sheetViews>
    <sheetView zoomScaleNormal="100" workbookViewId="0">
      <selection activeCell="B15" sqref="B15:AB15"/>
    </sheetView>
  </sheetViews>
  <sheetFormatPr defaultRowHeight="18" x14ac:dyDescent="0.45"/>
  <cols>
    <col min="1" max="1" width="1.69921875" customWidth="1"/>
    <col min="2" max="2" width="5.8984375" customWidth="1"/>
    <col min="3" max="10" width="3" customWidth="1"/>
    <col min="11" max="26" width="3.3984375" customWidth="1"/>
    <col min="27" max="27" width="5.69921875" customWidth="1"/>
    <col min="28" max="28" width="3" customWidth="1"/>
    <col min="29" max="29" width="0.796875" customWidth="1"/>
    <col min="30" max="31" width="3" customWidth="1"/>
    <col min="32" max="32" width="4.296875" customWidth="1"/>
    <col min="33" max="39" width="3" customWidth="1"/>
  </cols>
  <sheetData>
    <row r="1" spans="2:31" ht="5.25" customHeight="1" x14ac:dyDescent="0.45"/>
    <row r="2" spans="2:31" x14ac:dyDescent="0.45">
      <c r="B2" t="s">
        <v>51</v>
      </c>
    </row>
    <row r="3" spans="2:31" ht="12.75" customHeight="1" x14ac:dyDescent="0.45">
      <c r="B3" s="1"/>
      <c r="C3" s="2"/>
      <c r="D3" s="2"/>
      <c r="E3" s="2"/>
      <c r="F3" s="2"/>
      <c r="G3" s="2"/>
      <c r="H3" s="2"/>
      <c r="I3" s="2"/>
      <c r="J3" s="2"/>
      <c r="K3" s="2"/>
      <c r="L3" s="2"/>
      <c r="M3" s="2"/>
      <c r="N3" s="2"/>
      <c r="O3" s="2"/>
      <c r="P3" s="2"/>
      <c r="Q3" s="2"/>
      <c r="R3" s="2"/>
      <c r="S3" s="2"/>
      <c r="T3" s="2"/>
      <c r="U3" s="2"/>
      <c r="V3" s="2"/>
      <c r="W3" s="2"/>
      <c r="X3" s="2"/>
      <c r="Y3" s="2"/>
      <c r="Z3" s="2"/>
      <c r="AA3" s="2"/>
      <c r="AB3" s="3"/>
      <c r="AD3" s="78" t="s">
        <v>56</v>
      </c>
      <c r="AE3" s="78"/>
    </row>
    <row r="4" spans="2:31" ht="21" x14ac:dyDescent="0.45">
      <c r="B4" s="79" t="s">
        <v>0</v>
      </c>
      <c r="C4" s="80"/>
      <c r="D4" s="80"/>
      <c r="E4" s="80"/>
      <c r="F4" s="80"/>
      <c r="G4" s="80"/>
      <c r="H4" s="80"/>
      <c r="I4" s="80"/>
      <c r="J4" s="80"/>
      <c r="K4" s="80"/>
      <c r="L4" s="80"/>
      <c r="M4" s="80"/>
      <c r="N4" s="80"/>
      <c r="O4" s="80"/>
      <c r="P4" s="80"/>
      <c r="Q4" s="80"/>
      <c r="R4" s="80"/>
      <c r="S4" s="80"/>
      <c r="T4" s="80"/>
      <c r="U4" s="80"/>
      <c r="V4" s="80"/>
      <c r="W4" s="80"/>
      <c r="X4" s="80"/>
      <c r="Y4" s="80"/>
      <c r="Z4" s="80"/>
      <c r="AA4" s="80"/>
      <c r="AB4" s="81"/>
      <c r="AD4" s="78"/>
      <c r="AE4" s="78"/>
    </row>
    <row r="5" spans="2:31" ht="12.75" customHeight="1" x14ac:dyDescent="0.45">
      <c r="B5" s="4"/>
      <c r="C5" s="5"/>
      <c r="D5" s="5"/>
      <c r="E5" s="5"/>
      <c r="F5" s="5"/>
      <c r="G5" s="5"/>
      <c r="H5" s="5"/>
      <c r="I5" s="5"/>
      <c r="J5" s="5"/>
      <c r="K5" s="5"/>
      <c r="L5" s="5"/>
      <c r="M5" s="5"/>
      <c r="N5" s="5"/>
      <c r="O5" s="5"/>
      <c r="P5" s="5"/>
      <c r="Q5" s="5"/>
      <c r="R5" s="5"/>
      <c r="S5" s="5"/>
      <c r="T5" s="5"/>
      <c r="U5" s="5"/>
      <c r="V5" s="5"/>
      <c r="W5" s="5"/>
      <c r="X5" s="5"/>
      <c r="Y5" s="5"/>
      <c r="Z5" s="5"/>
      <c r="AA5" s="5"/>
      <c r="AB5" s="6"/>
      <c r="AD5" s="25"/>
      <c r="AE5" s="26"/>
    </row>
    <row r="6" spans="2:31" ht="20.25" customHeight="1" x14ac:dyDescent="0.45">
      <c r="B6" s="82" t="s">
        <v>57</v>
      </c>
      <c r="C6" s="83"/>
      <c r="D6" s="83"/>
      <c r="E6" s="83"/>
      <c r="F6" s="83"/>
      <c r="G6" s="83"/>
      <c r="H6" s="83"/>
      <c r="I6" s="83"/>
      <c r="J6" s="83"/>
      <c r="K6" s="83"/>
      <c r="L6" s="83"/>
      <c r="M6" s="83"/>
      <c r="N6" s="83"/>
      <c r="O6" s="83"/>
      <c r="P6" s="83"/>
      <c r="Q6" s="83"/>
      <c r="R6" s="83"/>
      <c r="S6" s="83"/>
      <c r="T6" s="83"/>
      <c r="U6" s="83"/>
      <c r="V6" s="83"/>
      <c r="W6" s="83"/>
      <c r="X6" s="83"/>
      <c r="Y6" s="83"/>
      <c r="Z6" s="83"/>
      <c r="AA6" s="83"/>
      <c r="AB6" s="84"/>
      <c r="AD6" s="26"/>
      <c r="AE6" s="26"/>
    </row>
    <row r="7" spans="2:31" ht="14.25" customHeight="1" thickBot="1" x14ac:dyDescent="0.5">
      <c r="B7" s="7"/>
      <c r="E7" s="8"/>
      <c r="F7" s="8"/>
      <c r="G7" s="8"/>
      <c r="H7" s="8"/>
      <c r="I7" s="8"/>
      <c r="J7" s="8"/>
      <c r="AB7" s="9"/>
    </row>
    <row r="8" spans="2:31" ht="14.25" customHeight="1" x14ac:dyDescent="0.45">
      <c r="B8" s="7"/>
      <c r="D8" s="10"/>
      <c r="E8" s="11"/>
      <c r="F8" s="11"/>
      <c r="G8" s="11"/>
      <c r="H8" s="11"/>
      <c r="I8" s="11"/>
      <c r="J8" s="11"/>
      <c r="K8" s="77" t="s">
        <v>1</v>
      </c>
      <c r="L8" s="77"/>
      <c r="M8" s="77" t="s">
        <v>2</v>
      </c>
      <c r="N8" s="77"/>
      <c r="O8" s="77" t="s">
        <v>3</v>
      </c>
      <c r="P8" s="77"/>
      <c r="Q8" s="77" t="s">
        <v>4</v>
      </c>
      <c r="R8" s="77"/>
      <c r="S8" s="77" t="s">
        <v>1</v>
      </c>
      <c r="T8" s="77"/>
      <c r="U8" s="77" t="s">
        <v>2</v>
      </c>
      <c r="V8" s="77"/>
      <c r="W8" s="77" t="s">
        <v>3</v>
      </c>
      <c r="X8" s="77"/>
      <c r="Y8" s="77" t="s">
        <v>5</v>
      </c>
      <c r="Z8" s="92"/>
      <c r="AB8" s="9"/>
    </row>
    <row r="9" spans="2:31" ht="10.199999999999999" customHeight="1" x14ac:dyDescent="0.45">
      <c r="B9" s="7"/>
      <c r="D9" s="94" t="s">
        <v>6</v>
      </c>
      <c r="E9" s="95"/>
      <c r="F9" s="95"/>
      <c r="G9" s="95"/>
      <c r="H9" s="95"/>
      <c r="I9" s="95"/>
      <c r="J9" s="95"/>
      <c r="K9" s="62"/>
      <c r="L9" s="62"/>
      <c r="M9" s="62"/>
      <c r="N9" s="62"/>
      <c r="O9" s="62"/>
      <c r="P9" s="62"/>
      <c r="Q9" s="62"/>
      <c r="R9" s="62"/>
      <c r="S9" s="62"/>
      <c r="T9" s="62"/>
      <c r="U9" s="62"/>
      <c r="V9" s="62"/>
      <c r="W9" s="62"/>
      <c r="X9" s="62"/>
      <c r="Y9" s="62"/>
      <c r="Z9" s="93"/>
      <c r="AB9" s="9"/>
    </row>
    <row r="10" spans="2:31" ht="14.25" customHeight="1" x14ac:dyDescent="0.45">
      <c r="B10" s="7"/>
      <c r="D10" s="94"/>
      <c r="E10" s="95"/>
      <c r="F10" s="95"/>
      <c r="G10" s="95"/>
      <c r="H10" s="95"/>
      <c r="I10" s="95"/>
      <c r="J10" s="95"/>
      <c r="K10" s="85" t="str">
        <f>IF(LEN(W44)=7,"￥",IF(LEN(W44)&lt;7,"",LEFT(RIGHT(W44,8),1)))</f>
        <v/>
      </c>
      <c r="L10" s="85"/>
      <c r="M10" s="85" t="str">
        <f>IF(LEN(W44)=6,"￥",IF(LEN(W44)&lt;6,"",LEFT(RIGHT(W44,7),1)))</f>
        <v/>
      </c>
      <c r="N10" s="85"/>
      <c r="O10" s="85" t="str">
        <f>IF(LEN(W44)=5,"￥",IF(LEN(W44)&lt;5,"",LEFT(RIGHT(W44,6),1)))</f>
        <v/>
      </c>
      <c r="P10" s="85"/>
      <c r="Q10" s="85" t="str">
        <f>IF(LEN(W44)=4,"￥",IF(LEN(W44)&lt;4,"",LEFT(RIGHT(W44,5),1)))</f>
        <v/>
      </c>
      <c r="R10" s="85"/>
      <c r="S10" s="85" t="str">
        <f>IF(LEN(W44)=3,"￥",IF(LEN(W44)&lt;3,"",LEFT(RIGHT(W44,4),1)))</f>
        <v/>
      </c>
      <c r="T10" s="85"/>
      <c r="U10" s="85" t="str">
        <f>IF(LEN(W44)=2,"￥",IF(LEN(W44)&lt;2,"",LEFT(RIGHT(W44,3),1)))</f>
        <v/>
      </c>
      <c r="V10" s="85"/>
      <c r="W10" s="85" t="str">
        <f>IF(LEN(W44)=1,"￥",IF(LEN(W44)&lt;1,"",LEFT(RIGHT(W44,2),1)))</f>
        <v/>
      </c>
      <c r="X10" s="85"/>
      <c r="Y10" s="85" t="str">
        <f>IF(LEN(W44)=1,"￥",IF(W44="","",LEFT(RIGHT(W44,1),1)))</f>
        <v/>
      </c>
      <c r="Z10" s="86"/>
      <c r="AB10" s="9"/>
    </row>
    <row r="11" spans="2:31" ht="14.25" customHeight="1" x14ac:dyDescent="0.45">
      <c r="B11" s="7"/>
      <c r="D11" s="94"/>
      <c r="E11" s="95"/>
      <c r="F11" s="95"/>
      <c r="G11" s="95"/>
      <c r="H11" s="95"/>
      <c r="I11" s="95"/>
      <c r="J11" s="95"/>
      <c r="K11" s="85"/>
      <c r="L11" s="85"/>
      <c r="M11" s="85"/>
      <c r="N11" s="85"/>
      <c r="O11" s="85"/>
      <c r="P11" s="85"/>
      <c r="Q11" s="85"/>
      <c r="R11" s="85"/>
      <c r="S11" s="85"/>
      <c r="T11" s="85"/>
      <c r="U11" s="85"/>
      <c r="V11" s="85"/>
      <c r="W11" s="85"/>
      <c r="X11" s="85"/>
      <c r="Y11" s="85"/>
      <c r="Z11" s="86"/>
      <c r="AB11" s="9"/>
    </row>
    <row r="12" spans="2:31" ht="14.25" customHeight="1" thickBot="1" x14ac:dyDescent="0.5">
      <c r="B12" s="7"/>
      <c r="D12" s="12"/>
      <c r="E12" s="13"/>
      <c r="F12" s="13"/>
      <c r="G12" s="13"/>
      <c r="H12" s="13"/>
      <c r="I12" s="13"/>
      <c r="J12" s="13"/>
      <c r="K12" s="87"/>
      <c r="L12" s="87"/>
      <c r="M12" s="87"/>
      <c r="N12" s="87"/>
      <c r="O12" s="87"/>
      <c r="P12" s="87"/>
      <c r="Q12" s="87"/>
      <c r="R12" s="87"/>
      <c r="S12" s="87"/>
      <c r="T12" s="87"/>
      <c r="U12" s="87"/>
      <c r="V12" s="87"/>
      <c r="W12" s="87"/>
      <c r="X12" s="87"/>
      <c r="Y12" s="87"/>
      <c r="Z12" s="88"/>
      <c r="AB12" s="9"/>
    </row>
    <row r="13" spans="2:31" ht="10.5" customHeight="1" x14ac:dyDescent="0.45">
      <c r="B13" s="7"/>
      <c r="E13" s="8"/>
      <c r="F13" s="8"/>
      <c r="G13" s="8"/>
      <c r="H13" s="8"/>
      <c r="I13" s="8"/>
      <c r="J13" s="8"/>
      <c r="AB13" s="9"/>
    </row>
    <row r="14" spans="2:31" ht="7.5" customHeight="1" x14ac:dyDescent="0.45">
      <c r="B14" s="7"/>
      <c r="E14" s="8"/>
      <c r="F14" s="8"/>
      <c r="G14" s="8"/>
      <c r="H14" s="8"/>
      <c r="I14" s="8"/>
      <c r="J14" s="8"/>
      <c r="AB14" s="9"/>
    </row>
    <row r="15" spans="2:31" ht="18" customHeight="1" x14ac:dyDescent="0.45">
      <c r="B15" s="89" t="s">
        <v>44</v>
      </c>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1"/>
    </row>
    <row r="16" spans="2:31" ht="7.2" customHeight="1" x14ac:dyDescent="0.45">
      <c r="B16" s="7"/>
      <c r="AB16" s="9"/>
    </row>
    <row r="17" spans="2:28" x14ac:dyDescent="0.45">
      <c r="B17" s="7"/>
      <c r="C17" t="s">
        <v>7</v>
      </c>
      <c r="AB17" s="9"/>
    </row>
    <row r="18" spans="2:28" ht="20.25" customHeight="1" x14ac:dyDescent="0.45">
      <c r="B18" s="50" t="s">
        <v>8</v>
      </c>
      <c r="C18" s="50"/>
      <c r="D18" s="50"/>
      <c r="E18" s="50"/>
      <c r="F18" s="50"/>
      <c r="G18" s="50"/>
      <c r="H18" s="50"/>
      <c r="I18" s="50"/>
      <c r="J18" s="50"/>
      <c r="K18" s="50"/>
      <c r="L18" s="50"/>
      <c r="M18" s="50"/>
      <c r="N18" s="50" t="s">
        <v>9</v>
      </c>
      <c r="O18" s="50"/>
      <c r="P18" s="50"/>
      <c r="Q18" s="50"/>
      <c r="R18" s="50" t="s">
        <v>10</v>
      </c>
      <c r="S18" s="50"/>
      <c r="T18" s="50"/>
      <c r="U18" s="50"/>
      <c r="V18" s="50"/>
      <c r="W18" s="75" t="s">
        <v>11</v>
      </c>
      <c r="X18" s="33"/>
      <c r="Y18" s="33"/>
      <c r="Z18" s="33"/>
      <c r="AA18" s="33"/>
      <c r="AB18" s="34"/>
    </row>
    <row r="19" spans="2:28" ht="18" customHeight="1" x14ac:dyDescent="0.45">
      <c r="B19" s="38" t="s">
        <v>52</v>
      </c>
      <c r="C19" s="38"/>
      <c r="D19" s="38"/>
      <c r="E19" s="38"/>
      <c r="F19" s="38"/>
      <c r="G19" s="38"/>
      <c r="H19" s="38"/>
      <c r="I19" s="38"/>
      <c r="J19" s="38"/>
      <c r="K19" s="38"/>
      <c r="L19" s="38"/>
      <c r="M19" s="38"/>
      <c r="N19" s="27"/>
      <c r="O19" s="28"/>
      <c r="P19" s="28"/>
      <c r="Q19" s="14" t="s">
        <v>12</v>
      </c>
      <c r="R19" s="29">
        <v>22030</v>
      </c>
      <c r="S19" s="39"/>
      <c r="T19" s="39"/>
      <c r="U19" s="39"/>
      <c r="V19" s="15" t="s">
        <v>5</v>
      </c>
      <c r="W19" s="105" t="str">
        <f>IF(N19="","",N19*R19)</f>
        <v/>
      </c>
      <c r="X19" s="106"/>
      <c r="Y19" s="106"/>
      <c r="Z19" s="106"/>
      <c r="AA19" s="106"/>
      <c r="AB19" s="14" t="s">
        <v>13</v>
      </c>
    </row>
    <row r="20" spans="2:28" ht="18" customHeight="1" x14ac:dyDescent="0.45">
      <c r="B20" s="38" t="s">
        <v>41</v>
      </c>
      <c r="C20" s="38"/>
      <c r="D20" s="38"/>
      <c r="E20" s="38"/>
      <c r="F20" s="38"/>
      <c r="G20" s="38"/>
      <c r="H20" s="38"/>
      <c r="I20" s="38"/>
      <c r="J20" s="38"/>
      <c r="K20" s="38"/>
      <c r="L20" s="38"/>
      <c r="M20" s="38"/>
      <c r="N20" s="27"/>
      <c r="O20" s="28"/>
      <c r="P20" s="28"/>
      <c r="Q20" s="14" t="s">
        <v>12</v>
      </c>
      <c r="R20" s="29">
        <v>11260</v>
      </c>
      <c r="S20" s="39"/>
      <c r="T20" s="39"/>
      <c r="U20" s="39"/>
      <c r="V20" s="15" t="s">
        <v>5</v>
      </c>
      <c r="W20" s="105" t="str">
        <f>IF(N20="","",N20*R20)</f>
        <v/>
      </c>
      <c r="X20" s="106"/>
      <c r="Y20" s="106"/>
      <c r="Z20" s="106"/>
      <c r="AA20" s="106"/>
      <c r="AB20" s="14" t="s">
        <v>13</v>
      </c>
    </row>
    <row r="21" spans="2:28" ht="18" customHeight="1" x14ac:dyDescent="0.45">
      <c r="B21" s="38" t="s">
        <v>14</v>
      </c>
      <c r="C21" s="38"/>
      <c r="D21" s="38"/>
      <c r="E21" s="38"/>
      <c r="F21" s="38"/>
      <c r="G21" s="38"/>
      <c r="H21" s="38"/>
      <c r="I21" s="38"/>
      <c r="J21" s="38"/>
      <c r="K21" s="38"/>
      <c r="L21" s="38"/>
      <c r="M21" s="38"/>
      <c r="N21" s="27"/>
      <c r="O21" s="28"/>
      <c r="P21" s="28"/>
      <c r="Q21" s="14" t="s">
        <v>12</v>
      </c>
      <c r="R21" s="29">
        <v>7620</v>
      </c>
      <c r="S21" s="39"/>
      <c r="T21" s="39"/>
      <c r="U21" s="39"/>
      <c r="V21" s="15" t="s">
        <v>5</v>
      </c>
      <c r="W21" s="105" t="str">
        <f t="shared" ref="W21:W43" si="0">IF(N21="","",N21*R21)</f>
        <v/>
      </c>
      <c r="X21" s="106"/>
      <c r="Y21" s="106"/>
      <c r="Z21" s="106"/>
      <c r="AA21" s="106"/>
      <c r="AB21" s="14" t="s">
        <v>13</v>
      </c>
    </row>
    <row r="22" spans="2:28" ht="18" customHeight="1" x14ac:dyDescent="0.45">
      <c r="B22" s="38" t="s">
        <v>15</v>
      </c>
      <c r="C22" s="38"/>
      <c r="D22" s="38"/>
      <c r="E22" s="38"/>
      <c r="F22" s="38"/>
      <c r="G22" s="38"/>
      <c r="H22" s="38"/>
      <c r="I22" s="38"/>
      <c r="J22" s="38"/>
      <c r="K22" s="38"/>
      <c r="L22" s="38"/>
      <c r="M22" s="38"/>
      <c r="N22" s="27"/>
      <c r="O22" s="28"/>
      <c r="P22" s="28"/>
      <c r="Q22" s="14" t="s">
        <v>12</v>
      </c>
      <c r="R22" s="29">
        <v>11920</v>
      </c>
      <c r="S22" s="39"/>
      <c r="T22" s="39"/>
      <c r="U22" s="39"/>
      <c r="V22" s="15" t="s">
        <v>5</v>
      </c>
      <c r="W22" s="105" t="str">
        <f t="shared" si="0"/>
        <v/>
      </c>
      <c r="X22" s="106"/>
      <c r="Y22" s="106"/>
      <c r="Z22" s="106"/>
      <c r="AA22" s="106"/>
      <c r="AB22" s="14" t="s">
        <v>13</v>
      </c>
    </row>
    <row r="23" spans="2:28" ht="18" customHeight="1" x14ac:dyDescent="0.45">
      <c r="B23" s="96" t="s">
        <v>16</v>
      </c>
      <c r="C23" s="97"/>
      <c r="D23" s="97"/>
      <c r="E23" s="97"/>
      <c r="F23" s="97"/>
      <c r="G23" s="98"/>
      <c r="H23" s="50" t="s">
        <v>17</v>
      </c>
      <c r="I23" s="50"/>
      <c r="J23" s="50"/>
      <c r="K23" s="50"/>
      <c r="L23" s="50"/>
      <c r="M23" s="50"/>
      <c r="N23" s="27"/>
      <c r="O23" s="28"/>
      <c r="P23" s="28"/>
      <c r="Q23" s="14" t="s">
        <v>12</v>
      </c>
      <c r="R23" s="29">
        <v>12430</v>
      </c>
      <c r="S23" s="39"/>
      <c r="T23" s="39"/>
      <c r="U23" s="39"/>
      <c r="V23" s="15" t="s">
        <v>5</v>
      </c>
      <c r="W23" s="105" t="str">
        <f t="shared" si="0"/>
        <v/>
      </c>
      <c r="X23" s="106"/>
      <c r="Y23" s="106"/>
      <c r="Z23" s="106"/>
      <c r="AA23" s="106"/>
      <c r="AB23" s="14" t="s">
        <v>13</v>
      </c>
    </row>
    <row r="24" spans="2:28" ht="18" customHeight="1" x14ac:dyDescent="0.45">
      <c r="B24" s="99"/>
      <c r="C24" s="100"/>
      <c r="D24" s="100"/>
      <c r="E24" s="100"/>
      <c r="F24" s="100"/>
      <c r="G24" s="101"/>
      <c r="H24" s="50" t="s">
        <v>18</v>
      </c>
      <c r="I24" s="50"/>
      <c r="J24" s="50"/>
      <c r="K24" s="50"/>
      <c r="L24" s="50"/>
      <c r="M24" s="50"/>
      <c r="N24" s="27"/>
      <c r="O24" s="28"/>
      <c r="P24" s="28"/>
      <c r="Q24" s="14" t="s">
        <v>12</v>
      </c>
      <c r="R24" s="29">
        <v>12430</v>
      </c>
      <c r="S24" s="39"/>
      <c r="T24" s="39"/>
      <c r="U24" s="39"/>
      <c r="V24" s="15" t="s">
        <v>5</v>
      </c>
      <c r="W24" s="105" t="str">
        <f t="shared" si="0"/>
        <v/>
      </c>
      <c r="X24" s="106"/>
      <c r="Y24" s="106"/>
      <c r="Z24" s="106"/>
      <c r="AA24" s="106"/>
      <c r="AB24" s="14" t="s">
        <v>13</v>
      </c>
    </row>
    <row r="25" spans="2:28" ht="18" customHeight="1" x14ac:dyDescent="0.45">
      <c r="B25" s="102"/>
      <c r="C25" s="103"/>
      <c r="D25" s="103"/>
      <c r="E25" s="103"/>
      <c r="F25" s="103"/>
      <c r="G25" s="104"/>
      <c r="H25" s="50" t="s">
        <v>53</v>
      </c>
      <c r="I25" s="50"/>
      <c r="J25" s="50"/>
      <c r="K25" s="50"/>
      <c r="L25" s="50"/>
      <c r="M25" s="50"/>
      <c r="N25" s="27"/>
      <c r="O25" s="28"/>
      <c r="P25" s="28"/>
      <c r="Q25" s="14" t="s">
        <v>12</v>
      </c>
      <c r="R25" s="29">
        <v>10780</v>
      </c>
      <c r="S25" s="39"/>
      <c r="T25" s="39"/>
      <c r="U25" s="39"/>
      <c r="V25" s="15" t="s">
        <v>5</v>
      </c>
      <c r="W25" s="105" t="str">
        <f t="shared" si="0"/>
        <v/>
      </c>
      <c r="X25" s="106"/>
      <c r="Y25" s="106"/>
      <c r="Z25" s="106"/>
      <c r="AA25" s="106"/>
      <c r="AB25" s="14" t="s">
        <v>13</v>
      </c>
    </row>
    <row r="26" spans="2:28" ht="18" customHeight="1" x14ac:dyDescent="0.45">
      <c r="B26" s="38" t="s">
        <v>19</v>
      </c>
      <c r="C26" s="38"/>
      <c r="D26" s="38"/>
      <c r="E26" s="38"/>
      <c r="F26" s="38"/>
      <c r="G26" s="38"/>
      <c r="H26" s="50" t="s">
        <v>17</v>
      </c>
      <c r="I26" s="50"/>
      <c r="J26" s="50"/>
      <c r="K26" s="50"/>
      <c r="L26" s="50"/>
      <c r="M26" s="50"/>
      <c r="N26" s="27"/>
      <c r="O26" s="28"/>
      <c r="P26" s="28"/>
      <c r="Q26" s="14" t="s">
        <v>12</v>
      </c>
      <c r="R26" s="29">
        <v>8880</v>
      </c>
      <c r="S26" s="39"/>
      <c r="T26" s="39"/>
      <c r="U26" s="39"/>
      <c r="V26" s="15" t="s">
        <v>5</v>
      </c>
      <c r="W26" s="105" t="str">
        <f t="shared" si="0"/>
        <v/>
      </c>
      <c r="X26" s="106"/>
      <c r="Y26" s="106"/>
      <c r="Z26" s="106"/>
      <c r="AA26" s="106"/>
      <c r="AB26" s="14" t="s">
        <v>13</v>
      </c>
    </row>
    <row r="27" spans="2:28" ht="18" customHeight="1" x14ac:dyDescent="0.45">
      <c r="B27" s="38"/>
      <c r="C27" s="38"/>
      <c r="D27" s="38"/>
      <c r="E27" s="38"/>
      <c r="F27" s="38"/>
      <c r="G27" s="38"/>
      <c r="H27" s="50" t="s">
        <v>18</v>
      </c>
      <c r="I27" s="50"/>
      <c r="J27" s="50"/>
      <c r="K27" s="50"/>
      <c r="L27" s="50"/>
      <c r="M27" s="50"/>
      <c r="N27" s="27"/>
      <c r="O27" s="28"/>
      <c r="P27" s="28"/>
      <c r="Q27" s="14" t="s">
        <v>12</v>
      </c>
      <c r="R27" s="29">
        <v>8880</v>
      </c>
      <c r="S27" s="39"/>
      <c r="T27" s="39"/>
      <c r="U27" s="39"/>
      <c r="V27" s="15" t="s">
        <v>5</v>
      </c>
      <c r="W27" s="105" t="str">
        <f t="shared" si="0"/>
        <v/>
      </c>
      <c r="X27" s="106"/>
      <c r="Y27" s="106"/>
      <c r="Z27" s="106"/>
      <c r="AA27" s="106"/>
      <c r="AB27" s="14" t="s">
        <v>13</v>
      </c>
    </row>
    <row r="28" spans="2:28" ht="18" customHeight="1" x14ac:dyDescent="0.45">
      <c r="B28" s="96" t="s">
        <v>20</v>
      </c>
      <c r="C28" s="97"/>
      <c r="D28" s="97"/>
      <c r="E28" s="97"/>
      <c r="F28" s="97"/>
      <c r="G28" s="98"/>
      <c r="H28" s="50" t="s">
        <v>17</v>
      </c>
      <c r="I28" s="50"/>
      <c r="J28" s="50"/>
      <c r="K28" s="50"/>
      <c r="L28" s="50"/>
      <c r="M28" s="50"/>
      <c r="N28" s="27"/>
      <c r="O28" s="28"/>
      <c r="P28" s="28"/>
      <c r="Q28" s="14" t="s">
        <v>12</v>
      </c>
      <c r="R28" s="29">
        <v>8880</v>
      </c>
      <c r="S28" s="39"/>
      <c r="T28" s="39"/>
      <c r="U28" s="39"/>
      <c r="V28" s="15" t="s">
        <v>5</v>
      </c>
      <c r="W28" s="105" t="str">
        <f t="shared" si="0"/>
        <v/>
      </c>
      <c r="X28" s="106"/>
      <c r="Y28" s="106"/>
      <c r="Z28" s="106"/>
      <c r="AA28" s="106"/>
      <c r="AB28" s="14" t="s">
        <v>13</v>
      </c>
    </row>
    <row r="29" spans="2:28" ht="18" customHeight="1" x14ac:dyDescent="0.45">
      <c r="B29" s="99"/>
      <c r="C29" s="100"/>
      <c r="D29" s="100"/>
      <c r="E29" s="100"/>
      <c r="F29" s="100"/>
      <c r="G29" s="101"/>
      <c r="H29" s="50" t="s">
        <v>18</v>
      </c>
      <c r="I29" s="50"/>
      <c r="J29" s="50"/>
      <c r="K29" s="50"/>
      <c r="L29" s="50"/>
      <c r="M29" s="50"/>
      <c r="N29" s="27"/>
      <c r="O29" s="28"/>
      <c r="P29" s="28"/>
      <c r="Q29" s="14" t="s">
        <v>12</v>
      </c>
      <c r="R29" s="29">
        <v>8880</v>
      </c>
      <c r="S29" s="39"/>
      <c r="T29" s="39"/>
      <c r="U29" s="39"/>
      <c r="V29" s="15" t="s">
        <v>5</v>
      </c>
      <c r="W29" s="105" t="str">
        <f t="shared" si="0"/>
        <v/>
      </c>
      <c r="X29" s="106"/>
      <c r="Y29" s="106"/>
      <c r="Z29" s="106"/>
      <c r="AA29" s="106"/>
      <c r="AB29" s="14" t="s">
        <v>13</v>
      </c>
    </row>
    <row r="30" spans="2:28" ht="18" customHeight="1" x14ac:dyDescent="0.45">
      <c r="B30" s="102"/>
      <c r="C30" s="103"/>
      <c r="D30" s="103"/>
      <c r="E30" s="103"/>
      <c r="F30" s="103"/>
      <c r="G30" s="104"/>
      <c r="H30" s="50" t="s">
        <v>53</v>
      </c>
      <c r="I30" s="50"/>
      <c r="J30" s="50"/>
      <c r="K30" s="50"/>
      <c r="L30" s="50"/>
      <c r="M30" s="50"/>
      <c r="N30" s="27"/>
      <c r="O30" s="28"/>
      <c r="P30" s="28"/>
      <c r="Q30" s="14" t="s">
        <v>12</v>
      </c>
      <c r="R30" s="29">
        <v>7227</v>
      </c>
      <c r="S30" s="39"/>
      <c r="T30" s="39"/>
      <c r="U30" s="39"/>
      <c r="V30" s="15" t="s">
        <v>5</v>
      </c>
      <c r="W30" s="105" t="str">
        <f t="shared" si="0"/>
        <v/>
      </c>
      <c r="X30" s="106"/>
      <c r="Y30" s="106"/>
      <c r="Z30" s="106"/>
      <c r="AA30" s="106"/>
      <c r="AB30" s="14" t="s">
        <v>13</v>
      </c>
    </row>
    <row r="31" spans="2:28" ht="18" customHeight="1" x14ac:dyDescent="0.45">
      <c r="B31" s="38" t="s">
        <v>21</v>
      </c>
      <c r="C31" s="38"/>
      <c r="D31" s="38"/>
      <c r="E31" s="38"/>
      <c r="F31" s="38"/>
      <c r="G31" s="38"/>
      <c r="H31" s="76" t="s">
        <v>22</v>
      </c>
      <c r="I31" s="76"/>
      <c r="J31" s="76"/>
      <c r="K31" s="76"/>
      <c r="L31" s="76"/>
      <c r="M31" s="76"/>
      <c r="N31" s="27"/>
      <c r="O31" s="28"/>
      <c r="P31" s="28"/>
      <c r="Q31" s="14" t="s">
        <v>12</v>
      </c>
      <c r="R31" s="29">
        <v>9730</v>
      </c>
      <c r="S31" s="39"/>
      <c r="T31" s="39"/>
      <c r="U31" s="39"/>
      <c r="V31" s="15" t="s">
        <v>5</v>
      </c>
      <c r="W31" s="105" t="str">
        <f t="shared" si="0"/>
        <v/>
      </c>
      <c r="X31" s="106"/>
      <c r="Y31" s="106"/>
      <c r="Z31" s="106"/>
      <c r="AA31" s="106"/>
      <c r="AB31" s="14" t="s">
        <v>13</v>
      </c>
    </row>
    <row r="32" spans="2:28" ht="18" customHeight="1" x14ac:dyDescent="0.45">
      <c r="B32" s="38"/>
      <c r="C32" s="38"/>
      <c r="D32" s="38"/>
      <c r="E32" s="38"/>
      <c r="F32" s="38"/>
      <c r="G32" s="38"/>
      <c r="H32" s="76" t="s">
        <v>23</v>
      </c>
      <c r="I32" s="76"/>
      <c r="J32" s="76"/>
      <c r="K32" s="76"/>
      <c r="L32" s="76"/>
      <c r="M32" s="76"/>
      <c r="N32" s="27"/>
      <c r="O32" s="28"/>
      <c r="P32" s="28"/>
      <c r="Q32" s="14" t="s">
        <v>12</v>
      </c>
      <c r="R32" s="29">
        <v>8500</v>
      </c>
      <c r="S32" s="39"/>
      <c r="T32" s="39"/>
      <c r="U32" s="39"/>
      <c r="V32" s="15" t="s">
        <v>5</v>
      </c>
      <c r="W32" s="105" t="str">
        <f t="shared" si="0"/>
        <v/>
      </c>
      <c r="X32" s="106"/>
      <c r="Y32" s="106"/>
      <c r="Z32" s="106"/>
      <c r="AA32" s="106"/>
      <c r="AB32" s="14" t="s">
        <v>13</v>
      </c>
    </row>
    <row r="33" spans="2:32" ht="18" customHeight="1" x14ac:dyDescent="0.45">
      <c r="B33" s="38" t="s">
        <v>24</v>
      </c>
      <c r="C33" s="38"/>
      <c r="D33" s="38"/>
      <c r="E33" s="38"/>
      <c r="F33" s="38"/>
      <c r="G33" s="38"/>
      <c r="H33" s="76" t="s">
        <v>22</v>
      </c>
      <c r="I33" s="76"/>
      <c r="J33" s="76"/>
      <c r="K33" s="76"/>
      <c r="L33" s="76"/>
      <c r="M33" s="76"/>
      <c r="N33" s="27"/>
      <c r="O33" s="28"/>
      <c r="P33" s="28"/>
      <c r="Q33" s="14" t="s">
        <v>12</v>
      </c>
      <c r="R33" s="29">
        <v>9730</v>
      </c>
      <c r="S33" s="39"/>
      <c r="T33" s="39"/>
      <c r="U33" s="39"/>
      <c r="V33" s="15" t="s">
        <v>5</v>
      </c>
      <c r="W33" s="105" t="str">
        <f t="shared" si="0"/>
        <v/>
      </c>
      <c r="X33" s="106"/>
      <c r="Y33" s="106"/>
      <c r="Z33" s="106"/>
      <c r="AA33" s="106"/>
      <c r="AB33" s="14" t="s">
        <v>13</v>
      </c>
    </row>
    <row r="34" spans="2:32" ht="18" customHeight="1" x14ac:dyDescent="0.45">
      <c r="B34" s="38"/>
      <c r="C34" s="38"/>
      <c r="D34" s="38"/>
      <c r="E34" s="38"/>
      <c r="F34" s="38"/>
      <c r="G34" s="38"/>
      <c r="H34" s="76" t="s">
        <v>23</v>
      </c>
      <c r="I34" s="76"/>
      <c r="J34" s="76"/>
      <c r="K34" s="76"/>
      <c r="L34" s="76"/>
      <c r="M34" s="76"/>
      <c r="N34" s="27"/>
      <c r="O34" s="28"/>
      <c r="P34" s="28"/>
      <c r="Q34" s="14" t="s">
        <v>12</v>
      </c>
      <c r="R34" s="29">
        <v>8500</v>
      </c>
      <c r="S34" s="39"/>
      <c r="T34" s="39"/>
      <c r="U34" s="39"/>
      <c r="V34" s="15" t="s">
        <v>5</v>
      </c>
      <c r="W34" s="105" t="str">
        <f t="shared" si="0"/>
        <v/>
      </c>
      <c r="X34" s="106"/>
      <c r="Y34" s="106"/>
      <c r="Z34" s="106"/>
      <c r="AA34" s="106"/>
      <c r="AB34" s="14" t="s">
        <v>13</v>
      </c>
    </row>
    <row r="35" spans="2:32" ht="18" customHeight="1" x14ac:dyDescent="0.45">
      <c r="B35" s="35" t="s">
        <v>49</v>
      </c>
      <c r="C35" s="36"/>
      <c r="D35" s="36"/>
      <c r="E35" s="36"/>
      <c r="F35" s="36"/>
      <c r="G35" s="37"/>
      <c r="H35" s="75" t="s">
        <v>50</v>
      </c>
      <c r="I35" s="33"/>
      <c r="J35" s="33"/>
      <c r="K35" s="33"/>
      <c r="L35" s="33"/>
      <c r="M35" s="34"/>
      <c r="N35" s="27"/>
      <c r="O35" s="28"/>
      <c r="P35" s="28"/>
      <c r="Q35" s="14" t="s">
        <v>12</v>
      </c>
      <c r="R35" s="29">
        <v>28890</v>
      </c>
      <c r="S35" s="39"/>
      <c r="T35" s="39"/>
      <c r="U35" s="39"/>
      <c r="V35" s="15" t="s">
        <v>5</v>
      </c>
      <c r="W35" s="105" t="str">
        <f t="shared" si="0"/>
        <v/>
      </c>
      <c r="X35" s="106"/>
      <c r="Y35" s="106"/>
      <c r="Z35" s="106"/>
      <c r="AA35" s="106"/>
      <c r="AB35" s="14" t="s">
        <v>13</v>
      </c>
    </row>
    <row r="36" spans="2:32" ht="18" customHeight="1" x14ac:dyDescent="0.45">
      <c r="B36" s="38" t="s">
        <v>25</v>
      </c>
      <c r="C36" s="38"/>
      <c r="D36" s="38"/>
      <c r="E36" s="38"/>
      <c r="F36" s="38"/>
      <c r="G36" s="38"/>
      <c r="H36" s="38"/>
      <c r="I36" s="38"/>
      <c r="J36" s="38"/>
      <c r="K36" s="38"/>
      <c r="L36" s="38"/>
      <c r="M36" s="38"/>
      <c r="N36" s="27"/>
      <c r="O36" s="28"/>
      <c r="P36" s="28"/>
      <c r="Q36" s="14" t="s">
        <v>12</v>
      </c>
      <c r="R36" s="29">
        <v>9570</v>
      </c>
      <c r="S36" s="39"/>
      <c r="T36" s="39"/>
      <c r="U36" s="39"/>
      <c r="V36" s="15" t="s">
        <v>5</v>
      </c>
      <c r="W36" s="105" t="str">
        <f t="shared" si="0"/>
        <v/>
      </c>
      <c r="X36" s="106"/>
      <c r="Y36" s="106"/>
      <c r="Z36" s="106"/>
      <c r="AA36" s="106"/>
      <c r="AB36" s="14" t="s">
        <v>13</v>
      </c>
    </row>
    <row r="37" spans="2:32" ht="18" customHeight="1" x14ac:dyDescent="0.45">
      <c r="B37" s="38" t="s">
        <v>26</v>
      </c>
      <c r="C37" s="38"/>
      <c r="D37" s="38"/>
      <c r="E37" s="38"/>
      <c r="F37" s="38"/>
      <c r="G37" s="38"/>
      <c r="H37" s="38"/>
      <c r="I37" s="38"/>
      <c r="J37" s="38"/>
      <c r="K37" s="38"/>
      <c r="L37" s="38"/>
      <c r="M37" s="38"/>
      <c r="N37" s="27"/>
      <c r="O37" s="28"/>
      <c r="P37" s="28"/>
      <c r="Q37" s="14" t="s">
        <v>12</v>
      </c>
      <c r="R37" s="29">
        <v>12550</v>
      </c>
      <c r="S37" s="39"/>
      <c r="T37" s="39"/>
      <c r="U37" s="39"/>
      <c r="V37" s="15" t="s">
        <v>5</v>
      </c>
      <c r="W37" s="105" t="str">
        <f t="shared" si="0"/>
        <v/>
      </c>
      <c r="X37" s="106"/>
      <c r="Y37" s="106"/>
      <c r="Z37" s="106"/>
      <c r="AA37" s="106"/>
      <c r="AB37" s="14" t="s">
        <v>13</v>
      </c>
    </row>
    <row r="38" spans="2:32" ht="18" customHeight="1" x14ac:dyDescent="0.45">
      <c r="B38" s="38" t="s">
        <v>27</v>
      </c>
      <c r="C38" s="38"/>
      <c r="D38" s="38"/>
      <c r="E38" s="38"/>
      <c r="F38" s="38"/>
      <c r="G38" s="38"/>
      <c r="H38" s="38"/>
      <c r="I38" s="38"/>
      <c r="J38" s="38"/>
      <c r="K38" s="38"/>
      <c r="L38" s="38"/>
      <c r="M38" s="38"/>
      <c r="N38" s="27"/>
      <c r="O38" s="28"/>
      <c r="P38" s="28"/>
      <c r="Q38" s="14" t="s">
        <v>12</v>
      </c>
      <c r="R38" s="29">
        <v>10880</v>
      </c>
      <c r="S38" s="39"/>
      <c r="T38" s="39"/>
      <c r="U38" s="39"/>
      <c r="V38" s="15" t="s">
        <v>5</v>
      </c>
      <c r="W38" s="105" t="str">
        <f t="shared" si="0"/>
        <v/>
      </c>
      <c r="X38" s="106"/>
      <c r="Y38" s="106"/>
      <c r="Z38" s="106"/>
      <c r="AA38" s="106"/>
      <c r="AB38" s="16" t="s">
        <v>13</v>
      </c>
    </row>
    <row r="39" spans="2:32" ht="18" customHeight="1" x14ac:dyDescent="0.45">
      <c r="B39" s="35" t="s">
        <v>28</v>
      </c>
      <c r="C39" s="36"/>
      <c r="D39" s="36"/>
      <c r="E39" s="36"/>
      <c r="F39" s="36"/>
      <c r="G39" s="36"/>
      <c r="H39" s="36"/>
      <c r="I39" s="36"/>
      <c r="J39" s="36"/>
      <c r="K39" s="36"/>
      <c r="L39" s="36"/>
      <c r="M39" s="37"/>
      <c r="N39" s="27"/>
      <c r="O39" s="28"/>
      <c r="P39" s="28"/>
      <c r="Q39" s="14" t="s">
        <v>29</v>
      </c>
      <c r="R39" s="29">
        <v>8150</v>
      </c>
      <c r="S39" s="30"/>
      <c r="T39" s="30"/>
      <c r="U39" s="30"/>
      <c r="V39" s="17" t="s">
        <v>5</v>
      </c>
      <c r="W39" s="105" t="str">
        <f t="shared" si="0"/>
        <v/>
      </c>
      <c r="X39" s="106"/>
      <c r="Y39" s="106"/>
      <c r="Z39" s="106"/>
      <c r="AA39" s="106"/>
      <c r="AB39" s="18" t="s">
        <v>5</v>
      </c>
    </row>
    <row r="40" spans="2:32" ht="18" customHeight="1" x14ac:dyDescent="0.45">
      <c r="B40" s="35" t="s">
        <v>42</v>
      </c>
      <c r="C40" s="36"/>
      <c r="D40" s="36"/>
      <c r="E40" s="36"/>
      <c r="F40" s="36"/>
      <c r="G40" s="36"/>
      <c r="H40" s="36"/>
      <c r="I40" s="36"/>
      <c r="J40" s="36"/>
      <c r="K40" s="36"/>
      <c r="L40" s="36"/>
      <c r="M40" s="37"/>
      <c r="N40" s="27"/>
      <c r="O40" s="28"/>
      <c r="P40" s="28"/>
      <c r="Q40" s="14" t="s">
        <v>29</v>
      </c>
      <c r="R40" s="29">
        <v>12970</v>
      </c>
      <c r="S40" s="30"/>
      <c r="T40" s="30"/>
      <c r="U40" s="30"/>
      <c r="V40" s="17" t="s">
        <v>5</v>
      </c>
      <c r="W40" s="105" t="str">
        <f t="shared" si="0"/>
        <v/>
      </c>
      <c r="X40" s="106"/>
      <c r="Y40" s="106"/>
      <c r="Z40" s="106"/>
      <c r="AA40" s="106"/>
      <c r="AB40" s="18" t="s">
        <v>5</v>
      </c>
    </row>
    <row r="41" spans="2:32" ht="18" customHeight="1" x14ac:dyDescent="0.45">
      <c r="B41" s="38" t="s">
        <v>47</v>
      </c>
      <c r="C41" s="38"/>
      <c r="D41" s="38"/>
      <c r="E41" s="38"/>
      <c r="F41" s="38"/>
      <c r="G41" s="38"/>
      <c r="H41" s="33" t="s">
        <v>45</v>
      </c>
      <c r="I41" s="33"/>
      <c r="J41" s="33"/>
      <c r="K41" s="33"/>
      <c r="L41" s="33"/>
      <c r="M41" s="34"/>
      <c r="N41" s="27"/>
      <c r="O41" s="28"/>
      <c r="P41" s="28"/>
      <c r="Q41" s="14" t="s">
        <v>29</v>
      </c>
      <c r="R41" s="29">
        <v>16160</v>
      </c>
      <c r="S41" s="30"/>
      <c r="T41" s="30"/>
      <c r="U41" s="30"/>
      <c r="V41" s="17" t="s">
        <v>5</v>
      </c>
      <c r="W41" s="105" t="str">
        <f t="shared" si="0"/>
        <v/>
      </c>
      <c r="X41" s="106"/>
      <c r="Y41" s="106"/>
      <c r="Z41" s="106"/>
      <c r="AA41" s="106"/>
      <c r="AB41" s="18" t="s">
        <v>5</v>
      </c>
    </row>
    <row r="42" spans="2:32" ht="18" customHeight="1" x14ac:dyDescent="0.45">
      <c r="B42" s="38"/>
      <c r="C42" s="38"/>
      <c r="D42" s="38"/>
      <c r="E42" s="38"/>
      <c r="F42" s="38"/>
      <c r="G42" s="38"/>
      <c r="H42" s="33" t="s">
        <v>46</v>
      </c>
      <c r="I42" s="33"/>
      <c r="J42" s="33"/>
      <c r="K42" s="33"/>
      <c r="L42" s="33"/>
      <c r="M42" s="34"/>
      <c r="N42" s="27"/>
      <c r="O42" s="28"/>
      <c r="P42" s="28"/>
      <c r="Q42" s="14" t="s">
        <v>29</v>
      </c>
      <c r="R42" s="29">
        <v>11130</v>
      </c>
      <c r="S42" s="30"/>
      <c r="T42" s="30"/>
      <c r="U42" s="30"/>
      <c r="V42" s="17" t="s">
        <v>5</v>
      </c>
      <c r="W42" s="105" t="str">
        <f t="shared" si="0"/>
        <v/>
      </c>
      <c r="X42" s="106"/>
      <c r="Y42" s="106"/>
      <c r="Z42" s="106"/>
      <c r="AA42" s="106"/>
      <c r="AB42" s="18" t="s">
        <v>5</v>
      </c>
    </row>
    <row r="43" spans="2:32" ht="18" customHeight="1" x14ac:dyDescent="0.45">
      <c r="B43" s="72" t="s">
        <v>54</v>
      </c>
      <c r="C43" s="73"/>
      <c r="D43" s="73"/>
      <c r="E43" s="73"/>
      <c r="F43" s="73"/>
      <c r="G43" s="73"/>
      <c r="H43" s="73"/>
      <c r="I43" s="73"/>
      <c r="J43" s="73"/>
      <c r="K43" s="73"/>
      <c r="L43" s="73"/>
      <c r="M43" s="74"/>
      <c r="N43" s="27"/>
      <c r="O43" s="28"/>
      <c r="P43" s="28"/>
      <c r="Q43" s="14" t="s">
        <v>29</v>
      </c>
      <c r="R43" s="29">
        <v>31390</v>
      </c>
      <c r="S43" s="30"/>
      <c r="T43" s="30"/>
      <c r="U43" s="30"/>
      <c r="V43" s="17" t="s">
        <v>5</v>
      </c>
      <c r="W43" s="105" t="str">
        <f t="shared" si="0"/>
        <v/>
      </c>
      <c r="X43" s="106"/>
      <c r="Y43" s="106"/>
      <c r="Z43" s="106"/>
      <c r="AA43" s="106"/>
      <c r="AB43" s="18" t="s">
        <v>55</v>
      </c>
    </row>
    <row r="44" spans="2:32" ht="15" customHeight="1" x14ac:dyDescent="0.45">
      <c r="B44" s="50" t="s">
        <v>30</v>
      </c>
      <c r="C44" s="50"/>
      <c r="D44" s="50"/>
      <c r="E44" s="50"/>
      <c r="F44" s="50"/>
      <c r="G44" s="50"/>
      <c r="H44" s="50"/>
      <c r="I44" s="50"/>
      <c r="J44" s="50"/>
      <c r="K44" s="50"/>
      <c r="L44" s="50"/>
      <c r="M44" s="50"/>
      <c r="N44" s="107" t="str">
        <f>IF(SUM(N19:P43)=0,"",SUM(N19:P43))</f>
        <v/>
      </c>
      <c r="O44" s="108"/>
      <c r="P44" s="108"/>
      <c r="Q44" s="55" t="s">
        <v>12</v>
      </c>
      <c r="R44" s="56" t="s">
        <v>31</v>
      </c>
      <c r="S44" s="57"/>
      <c r="T44" s="57"/>
      <c r="U44" s="57"/>
      <c r="V44" s="58"/>
      <c r="W44" s="105" t="str">
        <f>IF(SUM(W19:AA43)=0,"",SUM(W19:AA43))</f>
        <v/>
      </c>
      <c r="X44" s="106"/>
      <c r="Y44" s="106"/>
      <c r="Z44" s="106"/>
      <c r="AA44" s="106"/>
      <c r="AB44" s="44" t="s">
        <v>13</v>
      </c>
    </row>
    <row r="45" spans="2:32" ht="9.75" customHeight="1" x14ac:dyDescent="0.45">
      <c r="B45" s="50"/>
      <c r="C45" s="50"/>
      <c r="D45" s="50"/>
      <c r="E45" s="50"/>
      <c r="F45" s="50"/>
      <c r="G45" s="50"/>
      <c r="H45" s="50"/>
      <c r="I45" s="50"/>
      <c r="J45" s="50"/>
      <c r="K45" s="50"/>
      <c r="L45" s="50"/>
      <c r="M45" s="50"/>
      <c r="N45" s="109"/>
      <c r="O45" s="110"/>
      <c r="P45" s="110"/>
      <c r="Q45" s="55"/>
      <c r="R45" s="59"/>
      <c r="S45" s="60"/>
      <c r="T45" s="60"/>
      <c r="U45" s="60"/>
      <c r="V45" s="61"/>
      <c r="W45" s="105"/>
      <c r="X45" s="106"/>
      <c r="Y45" s="106"/>
      <c r="Z45" s="106"/>
      <c r="AA45" s="106"/>
      <c r="AB45" s="45"/>
    </row>
    <row r="46" spans="2:32" ht="13.5" customHeight="1" x14ac:dyDescent="0.45">
      <c r="B46" s="46" t="s">
        <v>32</v>
      </c>
      <c r="C46" s="47"/>
      <c r="D46" s="47"/>
      <c r="E46" s="47"/>
      <c r="F46" s="47"/>
      <c r="G46" s="47"/>
      <c r="H46" s="47"/>
      <c r="I46" s="47"/>
      <c r="J46" s="47"/>
      <c r="K46" s="47"/>
      <c r="L46" s="47"/>
      <c r="M46" s="47"/>
      <c r="N46" s="47"/>
      <c r="O46" s="47"/>
      <c r="P46" s="47"/>
      <c r="Q46" s="47"/>
      <c r="R46" s="47"/>
      <c r="S46" s="47"/>
      <c r="T46" s="47"/>
      <c r="U46" s="47"/>
      <c r="V46" s="47"/>
      <c r="W46" s="47"/>
      <c r="AB46" s="9"/>
      <c r="AD46" s="62" t="s">
        <v>33</v>
      </c>
      <c r="AE46" s="62"/>
      <c r="AF46" s="62"/>
    </row>
    <row r="47" spans="2:32" ht="13.5" customHeight="1" x14ac:dyDescent="0.45">
      <c r="B47" s="19"/>
      <c r="AB47" s="9"/>
      <c r="AD47" s="63"/>
      <c r="AE47" s="64"/>
      <c r="AF47" s="65"/>
    </row>
    <row r="48" spans="2:32" ht="13.5" customHeight="1" x14ac:dyDescent="0.45">
      <c r="B48" s="48" t="s">
        <v>43</v>
      </c>
      <c r="C48" s="49"/>
      <c r="D48" s="49"/>
      <c r="E48" s="49"/>
      <c r="F48" s="49"/>
      <c r="G48" s="49"/>
      <c r="H48" s="49"/>
      <c r="I48" s="49"/>
      <c r="J48" s="49"/>
      <c r="K48" s="49"/>
      <c r="L48" s="49"/>
      <c r="M48" s="49"/>
      <c r="N48" s="49"/>
      <c r="O48" s="49"/>
      <c r="P48" s="49"/>
      <c r="Q48" s="49"/>
      <c r="R48" s="49"/>
      <c r="S48" s="49"/>
      <c r="AB48" s="9"/>
      <c r="AD48" s="66"/>
      <c r="AE48" s="67"/>
      <c r="AF48" s="68"/>
    </row>
    <row r="49" spans="2:32" ht="13.5" customHeight="1" x14ac:dyDescent="0.45">
      <c r="B49" s="7"/>
      <c r="J49" s="40"/>
      <c r="K49" s="40"/>
      <c r="L49" s="40"/>
      <c r="M49" s="40"/>
      <c r="N49" s="40"/>
      <c r="O49" s="40"/>
      <c r="P49" s="40"/>
      <c r="Q49" s="40"/>
      <c r="R49" s="40"/>
      <c r="S49" s="40"/>
      <c r="T49" s="40"/>
      <c r="U49" s="40"/>
      <c r="V49" s="40"/>
      <c r="AB49" s="9"/>
      <c r="AD49" s="66"/>
      <c r="AE49" s="67"/>
      <c r="AF49" s="68"/>
    </row>
    <row r="50" spans="2:32" x14ac:dyDescent="0.45">
      <c r="B50" s="7"/>
      <c r="D50" t="s">
        <v>34</v>
      </c>
      <c r="J50" s="40"/>
      <c r="K50" s="40"/>
      <c r="L50" s="40"/>
      <c r="M50" s="40"/>
      <c r="N50" s="40"/>
      <c r="O50" s="40"/>
      <c r="P50" s="40"/>
      <c r="Q50" s="40"/>
      <c r="R50" s="40"/>
      <c r="S50" s="40"/>
      <c r="T50" s="40"/>
      <c r="U50" s="40"/>
      <c r="V50" s="40"/>
      <c r="AB50" s="9"/>
      <c r="AD50" s="69"/>
      <c r="AE50" s="70"/>
      <c r="AF50" s="71"/>
    </row>
    <row r="51" spans="2:32" ht="15.75" customHeight="1" x14ac:dyDescent="0.45">
      <c r="B51" s="7"/>
      <c r="J51" s="40"/>
      <c r="K51" s="40"/>
      <c r="L51" s="40"/>
      <c r="M51" s="40"/>
      <c r="N51" s="40"/>
      <c r="O51" s="40"/>
      <c r="P51" s="40"/>
      <c r="Q51" s="40"/>
      <c r="R51" s="40"/>
      <c r="S51" s="40"/>
      <c r="T51" s="40"/>
      <c r="U51" s="40"/>
      <c r="V51" s="40"/>
      <c r="AB51" s="9"/>
      <c r="AF51" s="20" t="s">
        <v>35</v>
      </c>
    </row>
    <row r="52" spans="2:32" ht="15.75" customHeight="1" x14ac:dyDescent="0.45">
      <c r="B52" s="7"/>
      <c r="D52" t="s">
        <v>36</v>
      </c>
      <c r="J52" s="40"/>
      <c r="K52" s="40"/>
      <c r="L52" s="40"/>
      <c r="M52" s="40"/>
      <c r="N52" s="40"/>
      <c r="O52" s="40"/>
      <c r="P52" s="40"/>
      <c r="Q52" s="40"/>
      <c r="R52" s="40"/>
      <c r="S52" s="40"/>
      <c r="T52" s="40"/>
      <c r="U52" s="40"/>
      <c r="V52" s="40"/>
      <c r="AB52" s="9"/>
      <c r="AF52" s="21" t="s">
        <v>37</v>
      </c>
    </row>
    <row r="53" spans="2:32" ht="15.75" customHeight="1" x14ac:dyDescent="0.45">
      <c r="B53" s="7"/>
      <c r="J53" s="40"/>
      <c r="K53" s="40"/>
      <c r="L53" s="40"/>
      <c r="M53" s="40"/>
      <c r="N53" s="40"/>
      <c r="O53" s="40"/>
      <c r="P53" s="40"/>
      <c r="Q53" s="40"/>
      <c r="R53" s="40"/>
      <c r="S53" s="40"/>
      <c r="T53" s="40"/>
      <c r="U53" s="40"/>
      <c r="AB53" s="9"/>
      <c r="AF53" s="21" t="s">
        <v>38</v>
      </c>
    </row>
    <row r="54" spans="2:32" ht="15.75" customHeight="1" x14ac:dyDescent="0.45">
      <c r="B54" s="7"/>
      <c r="D54" t="s">
        <v>39</v>
      </c>
      <c r="J54" s="40"/>
      <c r="K54" s="40"/>
      <c r="L54" s="40"/>
      <c r="M54" s="40"/>
      <c r="N54" s="40"/>
      <c r="O54" s="40"/>
      <c r="P54" s="40"/>
      <c r="Q54" s="40"/>
      <c r="R54" s="40"/>
      <c r="S54" s="40"/>
      <c r="T54" s="40"/>
      <c r="U54" s="40"/>
      <c r="V54" t="s">
        <v>40</v>
      </c>
      <c r="AB54" s="9"/>
    </row>
    <row r="55" spans="2:32" ht="10.5" customHeight="1" x14ac:dyDescent="0.45">
      <c r="B55" s="23"/>
      <c r="C55" s="24"/>
      <c r="D55" s="24"/>
      <c r="E55" s="24"/>
      <c r="F55" s="24"/>
      <c r="G55" s="24"/>
      <c r="H55" s="24"/>
      <c r="I55" s="24"/>
      <c r="J55" s="24"/>
      <c r="K55" s="24"/>
      <c r="L55" s="24"/>
      <c r="M55" s="24"/>
      <c r="N55" s="24"/>
      <c r="O55" s="24"/>
      <c r="P55" s="24"/>
      <c r="Q55" s="24"/>
      <c r="R55" s="24"/>
      <c r="S55" s="24"/>
      <c r="T55" s="24"/>
      <c r="U55" s="24"/>
      <c r="V55" s="24"/>
      <c r="W55" s="24"/>
      <c r="X55" s="24"/>
      <c r="Y55" s="41"/>
      <c r="Z55" s="41"/>
      <c r="AA55" s="41"/>
      <c r="AB55" s="42"/>
      <c r="AD55" s="43"/>
      <c r="AE55" s="43"/>
      <c r="AF55" s="43"/>
    </row>
    <row r="56" spans="2:32" x14ac:dyDescent="0.45">
      <c r="B56" s="22" t="s">
        <v>48</v>
      </c>
      <c r="Y56" s="43"/>
      <c r="Z56" s="43"/>
      <c r="AA56" s="43"/>
      <c r="AB56" s="43"/>
    </row>
  </sheetData>
  <sheetProtection sheet="1" objects="1" scenarios="1" selectLockedCells="1"/>
  <mergeCells count="149">
    <mergeCell ref="J53:U54"/>
    <mergeCell ref="Y55:AB55"/>
    <mergeCell ref="AD55:AF55"/>
    <mergeCell ref="Y56:AB56"/>
    <mergeCell ref="B46:W46"/>
    <mergeCell ref="AD46:AF46"/>
    <mergeCell ref="AD47:AF50"/>
    <mergeCell ref="B48:S48"/>
    <mergeCell ref="J49:V50"/>
    <mergeCell ref="J51:V52"/>
    <mergeCell ref="B44:M45"/>
    <mergeCell ref="N44:P45"/>
    <mergeCell ref="Q44:Q45"/>
    <mergeCell ref="R44:V45"/>
    <mergeCell ref="W44:AA45"/>
    <mergeCell ref="AB44:AB45"/>
    <mergeCell ref="N42:P42"/>
    <mergeCell ref="R42:U42"/>
    <mergeCell ref="W42:AA42"/>
    <mergeCell ref="B43:M43"/>
    <mergeCell ref="N43:P43"/>
    <mergeCell ref="R43:U43"/>
    <mergeCell ref="W43:AA43"/>
    <mergeCell ref="B40:M40"/>
    <mergeCell ref="N40:P40"/>
    <mergeCell ref="R40:U40"/>
    <mergeCell ref="W40:AA40"/>
    <mergeCell ref="B41:G42"/>
    <mergeCell ref="H41:M41"/>
    <mergeCell ref="N41:P41"/>
    <mergeCell ref="R41:U41"/>
    <mergeCell ref="W41:AA41"/>
    <mergeCell ref="H42:M42"/>
    <mergeCell ref="B38:M38"/>
    <mergeCell ref="N38:P38"/>
    <mergeCell ref="R38:U38"/>
    <mergeCell ref="W38:AA38"/>
    <mergeCell ref="B39:M39"/>
    <mergeCell ref="N39:P39"/>
    <mergeCell ref="R39:U39"/>
    <mergeCell ref="W39:AA39"/>
    <mergeCell ref="B36:M36"/>
    <mergeCell ref="N36:P36"/>
    <mergeCell ref="R36:U36"/>
    <mergeCell ref="W36:AA36"/>
    <mergeCell ref="B37:M37"/>
    <mergeCell ref="N37:P37"/>
    <mergeCell ref="R37:U37"/>
    <mergeCell ref="W37:AA37"/>
    <mergeCell ref="W34:AA34"/>
    <mergeCell ref="B35:G35"/>
    <mergeCell ref="H35:M35"/>
    <mergeCell ref="N35:P35"/>
    <mergeCell ref="R35:U35"/>
    <mergeCell ref="W35:AA35"/>
    <mergeCell ref="R32:U32"/>
    <mergeCell ref="W32:AA32"/>
    <mergeCell ref="B33:G34"/>
    <mergeCell ref="H33:M33"/>
    <mergeCell ref="N33:P33"/>
    <mergeCell ref="R33:U33"/>
    <mergeCell ref="W33:AA33"/>
    <mergeCell ref="H34:M34"/>
    <mergeCell ref="N34:P34"/>
    <mergeCell ref="R34:U34"/>
    <mergeCell ref="N30:P30"/>
    <mergeCell ref="R30:U30"/>
    <mergeCell ref="W30:AA30"/>
    <mergeCell ref="B31:G32"/>
    <mergeCell ref="H31:M31"/>
    <mergeCell ref="N31:P31"/>
    <mergeCell ref="R31:U31"/>
    <mergeCell ref="W31:AA31"/>
    <mergeCell ref="H32:M32"/>
    <mergeCell ref="N32:P32"/>
    <mergeCell ref="B28:G30"/>
    <mergeCell ref="H28:M28"/>
    <mergeCell ref="N28:P28"/>
    <mergeCell ref="R28:U28"/>
    <mergeCell ref="W28:AA28"/>
    <mergeCell ref="H29:M29"/>
    <mergeCell ref="N29:P29"/>
    <mergeCell ref="R29:U29"/>
    <mergeCell ref="W29:AA29"/>
    <mergeCell ref="H30:M30"/>
    <mergeCell ref="B26:G27"/>
    <mergeCell ref="H26:M26"/>
    <mergeCell ref="N26:P26"/>
    <mergeCell ref="R26:U26"/>
    <mergeCell ref="W26:AA26"/>
    <mergeCell ref="H27:M27"/>
    <mergeCell ref="N27:P27"/>
    <mergeCell ref="R27:U27"/>
    <mergeCell ref="W27:AA27"/>
    <mergeCell ref="N24:P24"/>
    <mergeCell ref="R24:U24"/>
    <mergeCell ref="W24:AA24"/>
    <mergeCell ref="H25:M25"/>
    <mergeCell ref="N25:P25"/>
    <mergeCell ref="R25:U25"/>
    <mergeCell ref="W25:AA25"/>
    <mergeCell ref="B22:M22"/>
    <mergeCell ref="N22:P22"/>
    <mergeCell ref="R22:U22"/>
    <mergeCell ref="W22:AA22"/>
    <mergeCell ref="B23:G25"/>
    <mergeCell ref="H23:M23"/>
    <mergeCell ref="N23:P23"/>
    <mergeCell ref="R23:U23"/>
    <mergeCell ref="W23:AA23"/>
    <mergeCell ref="H24:M24"/>
    <mergeCell ref="B20:M20"/>
    <mergeCell ref="N20:P20"/>
    <mergeCell ref="R20:U20"/>
    <mergeCell ref="W20:AA20"/>
    <mergeCell ref="B21:M21"/>
    <mergeCell ref="N21:P21"/>
    <mergeCell ref="R21:U21"/>
    <mergeCell ref="W21:AA21"/>
    <mergeCell ref="B19:M19"/>
    <mergeCell ref="N19:P19"/>
    <mergeCell ref="R19:U19"/>
    <mergeCell ref="W19:AA19"/>
    <mergeCell ref="Y10:Z12"/>
    <mergeCell ref="B15:AB15"/>
    <mergeCell ref="B18:M18"/>
    <mergeCell ref="N18:Q18"/>
    <mergeCell ref="R18:V18"/>
    <mergeCell ref="W18:AB18"/>
    <mergeCell ref="W8:X9"/>
    <mergeCell ref="Y8:Z9"/>
    <mergeCell ref="D9:J11"/>
    <mergeCell ref="K10:L12"/>
    <mergeCell ref="M10:N12"/>
    <mergeCell ref="O10:P12"/>
    <mergeCell ref="Q10:R12"/>
    <mergeCell ref="S10:T12"/>
    <mergeCell ref="U10:V12"/>
    <mergeCell ref="W10:X12"/>
    <mergeCell ref="AD3:AE4"/>
    <mergeCell ref="B4:AB4"/>
    <mergeCell ref="AD5:AE6"/>
    <mergeCell ref="B6:AB6"/>
    <mergeCell ref="K8:L9"/>
    <mergeCell ref="M8:N9"/>
    <mergeCell ref="O8:P9"/>
    <mergeCell ref="Q8:R9"/>
    <mergeCell ref="S8:T9"/>
    <mergeCell ref="U8:V9"/>
  </mergeCells>
  <phoneticPr fontId="2"/>
  <printOptions horizontalCentered="1" verticalCentered="1"/>
  <pageMargins left="0" right="0" top="0" bottom="0" header="0" footer="0"/>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R8請求書</vt:lpstr>
      <vt:lpstr>R8請求書記入例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国森　宏人</cp:lastModifiedBy>
  <cp:lastPrinted>2026-01-06T05:19:21Z</cp:lastPrinted>
  <dcterms:created xsi:type="dcterms:W3CDTF">2019-02-04T05:41:40Z</dcterms:created>
  <dcterms:modified xsi:type="dcterms:W3CDTF">2026-03-23T02:22:21Z</dcterms:modified>
</cp:coreProperties>
</file>