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選挙管理委員会\22-ホームページ原稿\R6県議補欠原稿\"/>
    </mc:Choice>
  </mc:AlternateContent>
  <bookViews>
    <workbookView xWindow="0" yWindow="0" windowWidth="1536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L25" i="1"/>
  <c r="K25" i="1"/>
  <c r="J25" i="1"/>
  <c r="I25" i="1"/>
  <c r="F25" i="1"/>
  <c r="K24" i="1"/>
  <c r="J24" i="1"/>
  <c r="I24" i="1"/>
  <c r="L24" i="1" s="1"/>
  <c r="F24" i="1"/>
  <c r="O23" i="1"/>
  <c r="K23" i="1"/>
  <c r="J23" i="1"/>
  <c r="I23" i="1"/>
  <c r="L23" i="1" s="1"/>
  <c r="F23" i="1"/>
  <c r="O22" i="1"/>
  <c r="K22" i="1"/>
  <c r="J22" i="1"/>
  <c r="I22" i="1"/>
  <c r="L22" i="1" s="1"/>
  <c r="F22" i="1"/>
  <c r="O20" i="1"/>
  <c r="L20" i="1"/>
  <c r="K20" i="1"/>
  <c r="J20" i="1"/>
  <c r="I20" i="1"/>
  <c r="F20" i="1"/>
  <c r="O19" i="1"/>
  <c r="K19" i="1"/>
  <c r="J19" i="1"/>
  <c r="I19" i="1"/>
  <c r="L19" i="1" s="1"/>
  <c r="F19" i="1"/>
  <c r="O18" i="1"/>
  <c r="K18" i="1"/>
  <c r="J18" i="1"/>
  <c r="I18" i="1"/>
  <c r="L18" i="1" s="1"/>
  <c r="F18" i="1"/>
  <c r="F17" i="1"/>
  <c r="O16" i="1"/>
  <c r="K16" i="1"/>
  <c r="J16" i="1"/>
  <c r="I16" i="1"/>
  <c r="F16" i="1"/>
  <c r="L16" i="1" s="1"/>
  <c r="O15" i="1"/>
  <c r="L15" i="1"/>
  <c r="K15" i="1"/>
  <c r="J15" i="1"/>
  <c r="I15" i="1"/>
  <c r="F15" i="1"/>
  <c r="O14" i="1"/>
  <c r="L14" i="1"/>
  <c r="K14" i="1"/>
  <c r="J14" i="1"/>
  <c r="I14" i="1"/>
  <c r="F14" i="1"/>
  <c r="O13" i="1"/>
  <c r="K13" i="1"/>
  <c r="J13" i="1"/>
  <c r="I13" i="1"/>
  <c r="L13" i="1" s="1"/>
  <c r="F13" i="1"/>
  <c r="O12" i="1"/>
  <c r="K12" i="1"/>
  <c r="J12" i="1"/>
  <c r="I12" i="1"/>
  <c r="F12" i="1"/>
  <c r="L12" i="1" s="1"/>
  <c r="O11" i="1"/>
  <c r="L11" i="1"/>
  <c r="K11" i="1"/>
  <c r="J11" i="1"/>
  <c r="I11" i="1"/>
  <c r="F11" i="1"/>
  <c r="O10" i="1"/>
  <c r="L10" i="1"/>
  <c r="K10" i="1"/>
  <c r="J10" i="1"/>
  <c r="I10" i="1"/>
  <c r="F10" i="1"/>
  <c r="O9" i="1"/>
  <c r="K9" i="1"/>
  <c r="J9" i="1"/>
  <c r="I9" i="1"/>
  <c r="L9" i="1" s="1"/>
  <c r="F9" i="1"/>
  <c r="O8" i="1"/>
  <c r="K8" i="1"/>
  <c r="J8" i="1"/>
  <c r="I8" i="1"/>
  <c r="F8" i="1"/>
  <c r="L8" i="1" s="1"/>
  <c r="O7" i="1"/>
  <c r="L7" i="1"/>
  <c r="O6" i="1"/>
  <c r="K6" i="1"/>
  <c r="J6" i="1"/>
  <c r="I6" i="1"/>
  <c r="F6" i="1"/>
  <c r="L6" i="1" s="1"/>
  <c r="O5" i="1"/>
  <c r="L5" i="1"/>
  <c r="K5" i="1"/>
  <c r="J5" i="1"/>
  <c r="I5" i="1"/>
  <c r="F5" i="1"/>
</calcChain>
</file>

<file path=xl/sharedStrings.xml><?xml version="1.0" encoding="utf-8"?>
<sst xmlns="http://schemas.openxmlformats.org/spreadsheetml/2006/main" count="47" uniqueCount="39">
  <si>
    <t>　　２６．　４．３０</t>
  </si>
  <si>
    <t>　　３０．　４．２３</t>
  </si>
  <si>
    <t>　　３４．　４．２４</t>
  </si>
  <si>
    <t>　　３８．　４．１７</t>
  </si>
  <si>
    <t>　　４２．　４．１５</t>
  </si>
  <si>
    <t>　　４６．　４．１１</t>
  </si>
  <si>
    <t>　　５０．　４．１３</t>
  </si>
  <si>
    <t>　　５４．　４．　８</t>
  </si>
  <si>
    <t>　　５８．　４．１０</t>
  </si>
  <si>
    <t>　　６２．　４．１２</t>
  </si>
  <si>
    <t>　　　７．　４．　９</t>
  </si>
  <si>
    <t>　　１１．　４．１１</t>
  </si>
  <si>
    <t>　　１５．　４．１３</t>
  </si>
  <si>
    <t>　　１９．　４．　８</t>
    <phoneticPr fontId="3"/>
  </si>
  <si>
    <t>　　２３．　４．１０</t>
  </si>
  <si>
    <t>　　２７．　４．１２</t>
    <phoneticPr fontId="3"/>
  </si>
  <si>
    <t>（注）投票者数と投票総数の差は、不受理又は持帰りと推定</t>
    <rPh sb="1" eb="2">
      <t>チュウ</t>
    </rPh>
    <rPh sb="3" eb="6">
      <t>トウヒョウシャ</t>
    </rPh>
    <rPh sb="6" eb="7">
      <t>スウ</t>
    </rPh>
    <rPh sb="8" eb="10">
      <t>トウヒョウ</t>
    </rPh>
    <rPh sb="10" eb="12">
      <t>ソウスウ</t>
    </rPh>
    <rPh sb="13" eb="14">
      <t>サ</t>
    </rPh>
    <rPh sb="16" eb="17">
      <t>フ</t>
    </rPh>
    <rPh sb="17" eb="19">
      <t>ジュリ</t>
    </rPh>
    <rPh sb="19" eb="20">
      <t>マタ</t>
    </rPh>
    <rPh sb="21" eb="23">
      <t>モチカエ</t>
    </rPh>
    <rPh sb="25" eb="27">
      <t>スイテイ</t>
    </rPh>
    <phoneticPr fontId="3"/>
  </si>
  <si>
    <t>　　３１．　４．　７</t>
  </si>
  <si>
    <t>鳥 取 県 議 会 議 員 選 挙 の 記 録</t>
  </si>
  <si>
    <t>選挙執行年月日</t>
  </si>
  <si>
    <t>候補</t>
  </si>
  <si>
    <t>選挙当日の有権者数</t>
  </si>
  <si>
    <t>投　票　者　数</t>
  </si>
  <si>
    <t>投　票　率</t>
  </si>
  <si>
    <t>投票</t>
  </si>
  <si>
    <t>有効</t>
  </si>
  <si>
    <t>無効</t>
  </si>
  <si>
    <t>備　考</t>
  </si>
  <si>
    <t>者数</t>
  </si>
  <si>
    <t>男</t>
  </si>
  <si>
    <t>女</t>
  </si>
  <si>
    <t>計</t>
  </si>
  <si>
    <t>総数</t>
  </si>
  <si>
    <t>昭和２２．　４．３０</t>
  </si>
  <si>
    <t>平成　３．　４．　７</t>
  </si>
  <si>
    <t>無投票</t>
  </si>
  <si>
    <t>令和　５．　４．　９</t>
    <rPh sb="0" eb="2">
      <t>レイワ</t>
    </rPh>
    <phoneticPr fontId="6"/>
  </si>
  <si>
    <t>　　　６．　３．２４</t>
    <phoneticPr fontId="6"/>
  </si>
  <si>
    <t>補欠選挙</t>
    <rPh sb="0" eb="2">
      <t>ホケツ</t>
    </rPh>
    <rPh sb="2" eb="4">
      <t>センキョ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</si>
</sst>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);[Red]\(0.00\)"/>
    <numFmt numFmtId="178" formatCode="[DBNum3]#,##0&quot;人&quot;;[Red]\-#,##0"/>
  </numFmts>
  <fonts count="7" x14ac:knownFonts="1"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NumberFormat="1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2" xfId="0" applyFont="1" applyFill="1" applyBorder="1" applyAlignment="1">
      <alignment horizontal="center" shrinkToFit="1"/>
    </xf>
    <xf numFmtId="0" fontId="4" fillId="0" borderId="6" xfId="0" applyFont="1" applyFill="1" applyBorder="1" applyAlignment="1">
      <alignment horizontal="center" vertical="top" shrinkToFit="1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178" fontId="4" fillId="0" borderId="0" xfId="1" applyNumberFormat="1" applyFont="1" applyFill="1" applyBorder="1" applyAlignment="1">
      <alignment horizontal="right" vertical="center" indent="1"/>
    </xf>
    <xf numFmtId="0" fontId="0" fillId="0" borderId="0" xfId="0" applyFill="1" applyAlignment="1">
      <alignment horizontal="center" vertical="center"/>
    </xf>
    <xf numFmtId="49" fontId="4" fillId="0" borderId="8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11" xfId="0" applyNumberFormat="1" applyFont="1" applyFill="1" applyBorder="1" applyAlignment="1">
      <alignment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7" fontId="4" fillId="0" borderId="10" xfId="0" applyNumberFormat="1" applyFont="1" applyFill="1" applyBorder="1" applyAlignment="1">
      <alignment horizontal="center" vertical="center" shrinkToFit="1"/>
    </xf>
    <xf numFmtId="177" fontId="4" fillId="0" borderId="11" xfId="0" applyNumberFormat="1" applyFont="1" applyFill="1" applyBorder="1" applyAlignment="1">
      <alignment horizontal="center" vertical="center" shrinkToFit="1"/>
    </xf>
    <xf numFmtId="177" fontId="4" fillId="0" borderId="12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49" fontId="4" fillId="0" borderId="14" xfId="0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6" fontId="4" fillId="0" borderId="18" xfId="0" applyNumberFormat="1" applyFont="1" applyFill="1" applyBorder="1" applyAlignment="1">
      <alignment vertical="center" shrinkToFit="1"/>
    </xf>
    <xf numFmtId="177" fontId="4" fillId="0" borderId="16" xfId="0" applyNumberFormat="1" applyFont="1" applyFill="1" applyBorder="1" applyAlignment="1">
      <alignment horizontal="center" vertical="center" shrinkToFit="1"/>
    </xf>
    <xf numFmtId="177" fontId="4" fillId="0" borderId="17" xfId="0" applyNumberFormat="1" applyFont="1" applyFill="1" applyBorder="1" applyAlignment="1">
      <alignment horizontal="center" vertical="center" shrinkToFit="1"/>
    </xf>
    <xf numFmtId="177" fontId="4" fillId="0" borderId="18" xfId="0" applyNumberFormat="1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 shrinkToFit="1"/>
    </xf>
    <xf numFmtId="49" fontId="4" fillId="0" borderId="20" xfId="0" applyNumberFormat="1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6" fontId="4" fillId="0" borderId="24" xfId="0" applyNumberFormat="1" applyFont="1" applyFill="1" applyBorder="1" applyAlignment="1">
      <alignment vertical="center" shrinkToFit="1"/>
    </xf>
    <xf numFmtId="177" fontId="4" fillId="0" borderId="22" xfId="0" applyNumberFormat="1" applyFont="1" applyFill="1" applyBorder="1" applyAlignment="1">
      <alignment horizontal="center" vertical="center" shrinkToFit="1"/>
    </xf>
    <xf numFmtId="177" fontId="4" fillId="0" borderId="23" xfId="0" applyNumberFormat="1" applyFont="1" applyFill="1" applyBorder="1" applyAlignment="1">
      <alignment horizontal="center" vertical="center" shrinkToFit="1"/>
    </xf>
    <xf numFmtId="177" fontId="4" fillId="0" borderId="24" xfId="0" applyNumberFormat="1" applyFont="1" applyFill="1" applyBorder="1" applyAlignment="1">
      <alignment horizontal="center" vertical="center" shrinkToFit="1"/>
    </xf>
    <xf numFmtId="176" fontId="4" fillId="0" borderId="21" xfId="0" applyNumberFormat="1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8" xfId="0" applyNumberFormat="1" applyFont="1" applyFill="1" applyBorder="1" applyAlignment="1">
      <alignment vertical="center" shrinkToFit="1"/>
    </xf>
    <xf numFmtId="0" fontId="4" fillId="0" borderId="14" xfId="0" applyNumberFormat="1" applyFont="1" applyFill="1" applyBorder="1" applyAlignment="1">
      <alignment vertical="center" shrinkToFit="1"/>
    </xf>
    <xf numFmtId="0" fontId="4" fillId="0" borderId="20" xfId="0" applyNumberFormat="1" applyFont="1" applyFill="1" applyBorder="1" applyAlignment="1">
      <alignment vertical="center" shrinkToFit="1"/>
    </xf>
    <xf numFmtId="0" fontId="4" fillId="0" borderId="26" xfId="0" applyNumberFormat="1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 shrinkToFit="1"/>
    </xf>
    <xf numFmtId="176" fontId="4" fillId="0" borderId="28" xfId="0" applyNumberFormat="1" applyFont="1" applyFill="1" applyBorder="1" applyAlignment="1">
      <alignment vertical="center" shrinkToFit="1"/>
    </xf>
    <xf numFmtId="176" fontId="4" fillId="0" borderId="29" xfId="0" applyNumberFormat="1" applyFont="1" applyFill="1" applyBorder="1" applyAlignment="1">
      <alignment vertical="center" shrinkToFit="1"/>
    </xf>
    <xf numFmtId="176" fontId="4" fillId="0" borderId="30" xfId="0" applyNumberFormat="1" applyFont="1" applyFill="1" applyBorder="1" applyAlignment="1">
      <alignment vertical="center" shrinkToFit="1"/>
    </xf>
    <xf numFmtId="177" fontId="4" fillId="0" borderId="28" xfId="0" applyNumberFormat="1" applyFont="1" applyFill="1" applyBorder="1" applyAlignment="1">
      <alignment horizontal="center" vertical="center" shrinkToFit="1"/>
    </xf>
    <xf numFmtId="177" fontId="4" fillId="0" borderId="29" xfId="0" applyNumberFormat="1" applyFont="1" applyFill="1" applyBorder="1" applyAlignment="1">
      <alignment horizontal="center" vertical="center" shrinkToFit="1"/>
    </xf>
    <xf numFmtId="177" fontId="4" fillId="0" borderId="30" xfId="0" applyNumberFormat="1" applyFont="1" applyFill="1" applyBorder="1" applyAlignment="1">
      <alignment horizontal="center"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0" fontId="4" fillId="0" borderId="31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vertical="center" shrinkToFit="1"/>
    </xf>
    <xf numFmtId="176" fontId="4" fillId="0" borderId="36" xfId="0" applyNumberFormat="1" applyFont="1" applyFill="1" applyBorder="1" applyAlignment="1">
      <alignment vertical="center" shrinkToFit="1"/>
    </xf>
    <xf numFmtId="176" fontId="4" fillId="0" borderId="37" xfId="0" applyNumberFormat="1" applyFont="1" applyFill="1" applyBorder="1" applyAlignment="1">
      <alignment vertical="center" shrinkToFit="1"/>
    </xf>
    <xf numFmtId="177" fontId="4" fillId="0" borderId="35" xfId="0" applyNumberFormat="1" applyFont="1" applyFill="1" applyBorder="1" applyAlignment="1">
      <alignment horizontal="center" vertical="center" shrinkToFit="1"/>
    </xf>
    <xf numFmtId="177" fontId="4" fillId="0" borderId="36" xfId="0" applyNumberFormat="1" applyFont="1" applyFill="1" applyBorder="1" applyAlignment="1">
      <alignment horizontal="center" vertical="center" shrinkToFit="1"/>
    </xf>
    <xf numFmtId="177" fontId="4" fillId="0" borderId="37" xfId="0" applyNumberFormat="1" applyFont="1" applyFill="1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176" fontId="4" fillId="0" borderId="39" xfId="0" applyNumberFormat="1" applyFont="1" applyFill="1" applyBorder="1" applyAlignment="1">
      <alignment vertical="center" shrinkToFit="1"/>
    </xf>
    <xf numFmtId="176" fontId="4" fillId="0" borderId="40" xfId="0" applyNumberFormat="1" applyFont="1" applyFill="1" applyBorder="1" applyAlignment="1">
      <alignment vertical="center" shrinkToFit="1"/>
    </xf>
    <xf numFmtId="177" fontId="4" fillId="0" borderId="38" xfId="0" applyNumberFormat="1" applyFont="1" applyFill="1" applyBorder="1" applyAlignment="1">
      <alignment horizontal="center" vertical="center" shrinkToFit="1"/>
    </xf>
    <xf numFmtId="177" fontId="4" fillId="0" borderId="39" xfId="0" applyNumberFormat="1" applyFont="1" applyFill="1" applyBorder="1" applyAlignment="1">
      <alignment horizontal="center" vertical="center" shrinkToFit="1"/>
    </xf>
    <xf numFmtId="177" fontId="4" fillId="0" borderId="40" xfId="0" applyNumberFormat="1" applyFont="1" applyFill="1" applyBorder="1" applyAlignment="1">
      <alignment horizontal="center" vertical="center" shrinkToFit="1"/>
    </xf>
    <xf numFmtId="176" fontId="4" fillId="0" borderId="41" xfId="0" applyNumberFormat="1" applyFont="1" applyFill="1" applyBorder="1" applyAlignment="1">
      <alignment vertical="center" shrinkToFit="1"/>
    </xf>
    <xf numFmtId="176" fontId="4" fillId="0" borderId="42" xfId="0" applyNumberFormat="1" applyFont="1" applyFill="1" applyBorder="1" applyAlignment="1">
      <alignment vertical="center" shrinkToFit="1"/>
    </xf>
    <xf numFmtId="176" fontId="4" fillId="0" borderId="43" xfId="0" applyNumberFormat="1" applyFont="1" applyFill="1" applyBorder="1" applyAlignment="1">
      <alignment vertical="center" shrinkToFit="1"/>
    </xf>
    <xf numFmtId="177" fontId="4" fillId="0" borderId="41" xfId="0" applyNumberFormat="1" applyFont="1" applyFill="1" applyBorder="1" applyAlignment="1">
      <alignment horizontal="center" vertical="center" shrinkToFit="1"/>
    </xf>
    <xf numFmtId="177" fontId="4" fillId="0" borderId="42" xfId="0" applyNumberFormat="1" applyFont="1" applyFill="1" applyBorder="1" applyAlignment="1">
      <alignment horizontal="center" vertical="center" shrinkToFit="1"/>
    </xf>
    <xf numFmtId="177" fontId="4" fillId="0" borderId="43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</cellXfs>
  <cellStyles count="2">
    <cellStyle name="桁区切り 2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view="pageBreakPreview" zoomScale="90" zoomScaleNormal="100" zoomScaleSheetLayoutView="90" workbookViewId="0">
      <selection activeCell="U28" sqref="U28"/>
    </sheetView>
  </sheetViews>
  <sheetFormatPr defaultRowHeight="20.100000000000001" customHeight="1" x14ac:dyDescent="0.15"/>
  <cols>
    <col min="1" max="1" width="4.625" style="1" customWidth="1"/>
    <col min="2" max="2" width="19.125" style="1" customWidth="1"/>
    <col min="3" max="3" width="5.5" style="10" bestFit="1" customWidth="1"/>
    <col min="4" max="9" width="8.75" style="1" customWidth="1"/>
    <col min="10" max="12" width="7.375" style="1" customWidth="1"/>
    <col min="13" max="15" width="8.75" style="1" customWidth="1"/>
    <col min="16" max="16" width="9.5" style="1" bestFit="1" customWidth="1"/>
    <col min="17" max="256" width="9" style="1"/>
    <col min="257" max="257" width="4.625" style="1" customWidth="1"/>
    <col min="258" max="258" width="19.125" style="1" customWidth="1"/>
    <col min="259" max="259" width="5.5" style="1" bestFit="1" customWidth="1"/>
    <col min="260" max="265" width="8.75" style="1" customWidth="1"/>
    <col min="266" max="268" width="7.375" style="1" customWidth="1"/>
    <col min="269" max="271" width="8.75" style="1" customWidth="1"/>
    <col min="272" max="272" width="9.5" style="1" bestFit="1" customWidth="1"/>
    <col min="273" max="512" width="9" style="1"/>
    <col min="513" max="513" width="4.625" style="1" customWidth="1"/>
    <col min="514" max="514" width="19.125" style="1" customWidth="1"/>
    <col min="515" max="515" width="5.5" style="1" bestFit="1" customWidth="1"/>
    <col min="516" max="521" width="8.75" style="1" customWidth="1"/>
    <col min="522" max="524" width="7.375" style="1" customWidth="1"/>
    <col min="525" max="527" width="8.75" style="1" customWidth="1"/>
    <col min="528" max="528" width="9.5" style="1" bestFit="1" customWidth="1"/>
    <col min="529" max="768" width="9" style="1"/>
    <col min="769" max="769" width="4.625" style="1" customWidth="1"/>
    <col min="770" max="770" width="19.125" style="1" customWidth="1"/>
    <col min="771" max="771" width="5.5" style="1" bestFit="1" customWidth="1"/>
    <col min="772" max="777" width="8.75" style="1" customWidth="1"/>
    <col min="778" max="780" width="7.375" style="1" customWidth="1"/>
    <col min="781" max="783" width="8.75" style="1" customWidth="1"/>
    <col min="784" max="784" width="9.5" style="1" bestFit="1" customWidth="1"/>
    <col min="785" max="1024" width="9" style="1"/>
    <col min="1025" max="1025" width="4.625" style="1" customWidth="1"/>
    <col min="1026" max="1026" width="19.125" style="1" customWidth="1"/>
    <col min="1027" max="1027" width="5.5" style="1" bestFit="1" customWidth="1"/>
    <col min="1028" max="1033" width="8.75" style="1" customWidth="1"/>
    <col min="1034" max="1036" width="7.375" style="1" customWidth="1"/>
    <col min="1037" max="1039" width="8.75" style="1" customWidth="1"/>
    <col min="1040" max="1040" width="9.5" style="1" bestFit="1" customWidth="1"/>
    <col min="1041" max="1280" width="9" style="1"/>
    <col min="1281" max="1281" width="4.625" style="1" customWidth="1"/>
    <col min="1282" max="1282" width="19.125" style="1" customWidth="1"/>
    <col min="1283" max="1283" width="5.5" style="1" bestFit="1" customWidth="1"/>
    <col min="1284" max="1289" width="8.75" style="1" customWidth="1"/>
    <col min="1290" max="1292" width="7.375" style="1" customWidth="1"/>
    <col min="1293" max="1295" width="8.75" style="1" customWidth="1"/>
    <col min="1296" max="1296" width="9.5" style="1" bestFit="1" customWidth="1"/>
    <col min="1297" max="1536" width="9" style="1"/>
    <col min="1537" max="1537" width="4.625" style="1" customWidth="1"/>
    <col min="1538" max="1538" width="19.125" style="1" customWidth="1"/>
    <col min="1539" max="1539" width="5.5" style="1" bestFit="1" customWidth="1"/>
    <col min="1540" max="1545" width="8.75" style="1" customWidth="1"/>
    <col min="1546" max="1548" width="7.375" style="1" customWidth="1"/>
    <col min="1549" max="1551" width="8.75" style="1" customWidth="1"/>
    <col min="1552" max="1552" width="9.5" style="1" bestFit="1" customWidth="1"/>
    <col min="1553" max="1792" width="9" style="1"/>
    <col min="1793" max="1793" width="4.625" style="1" customWidth="1"/>
    <col min="1794" max="1794" width="19.125" style="1" customWidth="1"/>
    <col min="1795" max="1795" width="5.5" style="1" bestFit="1" customWidth="1"/>
    <col min="1796" max="1801" width="8.75" style="1" customWidth="1"/>
    <col min="1802" max="1804" width="7.375" style="1" customWidth="1"/>
    <col min="1805" max="1807" width="8.75" style="1" customWidth="1"/>
    <col min="1808" max="1808" width="9.5" style="1" bestFit="1" customWidth="1"/>
    <col min="1809" max="2048" width="9" style="1"/>
    <col min="2049" max="2049" width="4.625" style="1" customWidth="1"/>
    <col min="2050" max="2050" width="19.125" style="1" customWidth="1"/>
    <col min="2051" max="2051" width="5.5" style="1" bestFit="1" customWidth="1"/>
    <col min="2052" max="2057" width="8.75" style="1" customWidth="1"/>
    <col min="2058" max="2060" width="7.375" style="1" customWidth="1"/>
    <col min="2061" max="2063" width="8.75" style="1" customWidth="1"/>
    <col min="2064" max="2064" width="9.5" style="1" bestFit="1" customWidth="1"/>
    <col min="2065" max="2304" width="9" style="1"/>
    <col min="2305" max="2305" width="4.625" style="1" customWidth="1"/>
    <col min="2306" max="2306" width="19.125" style="1" customWidth="1"/>
    <col min="2307" max="2307" width="5.5" style="1" bestFit="1" customWidth="1"/>
    <col min="2308" max="2313" width="8.75" style="1" customWidth="1"/>
    <col min="2314" max="2316" width="7.375" style="1" customWidth="1"/>
    <col min="2317" max="2319" width="8.75" style="1" customWidth="1"/>
    <col min="2320" max="2320" width="9.5" style="1" bestFit="1" customWidth="1"/>
    <col min="2321" max="2560" width="9" style="1"/>
    <col min="2561" max="2561" width="4.625" style="1" customWidth="1"/>
    <col min="2562" max="2562" width="19.125" style="1" customWidth="1"/>
    <col min="2563" max="2563" width="5.5" style="1" bestFit="1" customWidth="1"/>
    <col min="2564" max="2569" width="8.75" style="1" customWidth="1"/>
    <col min="2570" max="2572" width="7.375" style="1" customWidth="1"/>
    <col min="2573" max="2575" width="8.75" style="1" customWidth="1"/>
    <col min="2576" max="2576" width="9.5" style="1" bestFit="1" customWidth="1"/>
    <col min="2577" max="2816" width="9" style="1"/>
    <col min="2817" max="2817" width="4.625" style="1" customWidth="1"/>
    <col min="2818" max="2818" width="19.125" style="1" customWidth="1"/>
    <col min="2819" max="2819" width="5.5" style="1" bestFit="1" customWidth="1"/>
    <col min="2820" max="2825" width="8.75" style="1" customWidth="1"/>
    <col min="2826" max="2828" width="7.375" style="1" customWidth="1"/>
    <col min="2829" max="2831" width="8.75" style="1" customWidth="1"/>
    <col min="2832" max="2832" width="9.5" style="1" bestFit="1" customWidth="1"/>
    <col min="2833" max="3072" width="9" style="1"/>
    <col min="3073" max="3073" width="4.625" style="1" customWidth="1"/>
    <col min="3074" max="3074" width="19.125" style="1" customWidth="1"/>
    <col min="3075" max="3075" width="5.5" style="1" bestFit="1" customWidth="1"/>
    <col min="3076" max="3081" width="8.75" style="1" customWidth="1"/>
    <col min="3082" max="3084" width="7.375" style="1" customWidth="1"/>
    <col min="3085" max="3087" width="8.75" style="1" customWidth="1"/>
    <col min="3088" max="3088" width="9.5" style="1" bestFit="1" customWidth="1"/>
    <col min="3089" max="3328" width="9" style="1"/>
    <col min="3329" max="3329" width="4.625" style="1" customWidth="1"/>
    <col min="3330" max="3330" width="19.125" style="1" customWidth="1"/>
    <col min="3331" max="3331" width="5.5" style="1" bestFit="1" customWidth="1"/>
    <col min="3332" max="3337" width="8.75" style="1" customWidth="1"/>
    <col min="3338" max="3340" width="7.375" style="1" customWidth="1"/>
    <col min="3341" max="3343" width="8.75" style="1" customWidth="1"/>
    <col min="3344" max="3344" width="9.5" style="1" bestFit="1" customWidth="1"/>
    <col min="3345" max="3584" width="9" style="1"/>
    <col min="3585" max="3585" width="4.625" style="1" customWidth="1"/>
    <col min="3586" max="3586" width="19.125" style="1" customWidth="1"/>
    <col min="3587" max="3587" width="5.5" style="1" bestFit="1" customWidth="1"/>
    <col min="3588" max="3593" width="8.75" style="1" customWidth="1"/>
    <col min="3594" max="3596" width="7.375" style="1" customWidth="1"/>
    <col min="3597" max="3599" width="8.75" style="1" customWidth="1"/>
    <col min="3600" max="3600" width="9.5" style="1" bestFit="1" customWidth="1"/>
    <col min="3601" max="3840" width="9" style="1"/>
    <col min="3841" max="3841" width="4.625" style="1" customWidth="1"/>
    <col min="3842" max="3842" width="19.125" style="1" customWidth="1"/>
    <col min="3843" max="3843" width="5.5" style="1" bestFit="1" customWidth="1"/>
    <col min="3844" max="3849" width="8.75" style="1" customWidth="1"/>
    <col min="3850" max="3852" width="7.375" style="1" customWidth="1"/>
    <col min="3853" max="3855" width="8.75" style="1" customWidth="1"/>
    <col min="3856" max="3856" width="9.5" style="1" bestFit="1" customWidth="1"/>
    <col min="3857" max="4096" width="9" style="1"/>
    <col min="4097" max="4097" width="4.625" style="1" customWidth="1"/>
    <col min="4098" max="4098" width="19.125" style="1" customWidth="1"/>
    <col min="4099" max="4099" width="5.5" style="1" bestFit="1" customWidth="1"/>
    <col min="4100" max="4105" width="8.75" style="1" customWidth="1"/>
    <col min="4106" max="4108" width="7.375" style="1" customWidth="1"/>
    <col min="4109" max="4111" width="8.75" style="1" customWidth="1"/>
    <col min="4112" max="4112" width="9.5" style="1" bestFit="1" customWidth="1"/>
    <col min="4113" max="4352" width="9" style="1"/>
    <col min="4353" max="4353" width="4.625" style="1" customWidth="1"/>
    <col min="4354" max="4354" width="19.125" style="1" customWidth="1"/>
    <col min="4355" max="4355" width="5.5" style="1" bestFit="1" customWidth="1"/>
    <col min="4356" max="4361" width="8.75" style="1" customWidth="1"/>
    <col min="4362" max="4364" width="7.375" style="1" customWidth="1"/>
    <col min="4365" max="4367" width="8.75" style="1" customWidth="1"/>
    <col min="4368" max="4368" width="9.5" style="1" bestFit="1" customWidth="1"/>
    <col min="4369" max="4608" width="9" style="1"/>
    <col min="4609" max="4609" width="4.625" style="1" customWidth="1"/>
    <col min="4610" max="4610" width="19.125" style="1" customWidth="1"/>
    <col min="4611" max="4611" width="5.5" style="1" bestFit="1" customWidth="1"/>
    <col min="4612" max="4617" width="8.75" style="1" customWidth="1"/>
    <col min="4618" max="4620" width="7.375" style="1" customWidth="1"/>
    <col min="4621" max="4623" width="8.75" style="1" customWidth="1"/>
    <col min="4624" max="4624" width="9.5" style="1" bestFit="1" customWidth="1"/>
    <col min="4625" max="4864" width="9" style="1"/>
    <col min="4865" max="4865" width="4.625" style="1" customWidth="1"/>
    <col min="4866" max="4866" width="19.125" style="1" customWidth="1"/>
    <col min="4867" max="4867" width="5.5" style="1" bestFit="1" customWidth="1"/>
    <col min="4868" max="4873" width="8.75" style="1" customWidth="1"/>
    <col min="4874" max="4876" width="7.375" style="1" customWidth="1"/>
    <col min="4877" max="4879" width="8.75" style="1" customWidth="1"/>
    <col min="4880" max="4880" width="9.5" style="1" bestFit="1" customWidth="1"/>
    <col min="4881" max="5120" width="9" style="1"/>
    <col min="5121" max="5121" width="4.625" style="1" customWidth="1"/>
    <col min="5122" max="5122" width="19.125" style="1" customWidth="1"/>
    <col min="5123" max="5123" width="5.5" style="1" bestFit="1" customWidth="1"/>
    <col min="5124" max="5129" width="8.75" style="1" customWidth="1"/>
    <col min="5130" max="5132" width="7.375" style="1" customWidth="1"/>
    <col min="5133" max="5135" width="8.75" style="1" customWidth="1"/>
    <col min="5136" max="5136" width="9.5" style="1" bestFit="1" customWidth="1"/>
    <col min="5137" max="5376" width="9" style="1"/>
    <col min="5377" max="5377" width="4.625" style="1" customWidth="1"/>
    <col min="5378" max="5378" width="19.125" style="1" customWidth="1"/>
    <col min="5379" max="5379" width="5.5" style="1" bestFit="1" customWidth="1"/>
    <col min="5380" max="5385" width="8.75" style="1" customWidth="1"/>
    <col min="5386" max="5388" width="7.375" style="1" customWidth="1"/>
    <col min="5389" max="5391" width="8.75" style="1" customWidth="1"/>
    <col min="5392" max="5392" width="9.5" style="1" bestFit="1" customWidth="1"/>
    <col min="5393" max="5632" width="9" style="1"/>
    <col min="5633" max="5633" width="4.625" style="1" customWidth="1"/>
    <col min="5634" max="5634" width="19.125" style="1" customWidth="1"/>
    <col min="5635" max="5635" width="5.5" style="1" bestFit="1" customWidth="1"/>
    <col min="5636" max="5641" width="8.75" style="1" customWidth="1"/>
    <col min="5642" max="5644" width="7.375" style="1" customWidth="1"/>
    <col min="5645" max="5647" width="8.75" style="1" customWidth="1"/>
    <col min="5648" max="5648" width="9.5" style="1" bestFit="1" customWidth="1"/>
    <col min="5649" max="5888" width="9" style="1"/>
    <col min="5889" max="5889" width="4.625" style="1" customWidth="1"/>
    <col min="5890" max="5890" width="19.125" style="1" customWidth="1"/>
    <col min="5891" max="5891" width="5.5" style="1" bestFit="1" customWidth="1"/>
    <col min="5892" max="5897" width="8.75" style="1" customWidth="1"/>
    <col min="5898" max="5900" width="7.375" style="1" customWidth="1"/>
    <col min="5901" max="5903" width="8.75" style="1" customWidth="1"/>
    <col min="5904" max="5904" width="9.5" style="1" bestFit="1" customWidth="1"/>
    <col min="5905" max="6144" width="9" style="1"/>
    <col min="6145" max="6145" width="4.625" style="1" customWidth="1"/>
    <col min="6146" max="6146" width="19.125" style="1" customWidth="1"/>
    <col min="6147" max="6147" width="5.5" style="1" bestFit="1" customWidth="1"/>
    <col min="6148" max="6153" width="8.75" style="1" customWidth="1"/>
    <col min="6154" max="6156" width="7.375" style="1" customWidth="1"/>
    <col min="6157" max="6159" width="8.75" style="1" customWidth="1"/>
    <col min="6160" max="6160" width="9.5" style="1" bestFit="1" customWidth="1"/>
    <col min="6161" max="6400" width="9" style="1"/>
    <col min="6401" max="6401" width="4.625" style="1" customWidth="1"/>
    <col min="6402" max="6402" width="19.125" style="1" customWidth="1"/>
    <col min="6403" max="6403" width="5.5" style="1" bestFit="1" customWidth="1"/>
    <col min="6404" max="6409" width="8.75" style="1" customWidth="1"/>
    <col min="6410" max="6412" width="7.375" style="1" customWidth="1"/>
    <col min="6413" max="6415" width="8.75" style="1" customWidth="1"/>
    <col min="6416" max="6416" width="9.5" style="1" bestFit="1" customWidth="1"/>
    <col min="6417" max="6656" width="9" style="1"/>
    <col min="6657" max="6657" width="4.625" style="1" customWidth="1"/>
    <col min="6658" max="6658" width="19.125" style="1" customWidth="1"/>
    <col min="6659" max="6659" width="5.5" style="1" bestFit="1" customWidth="1"/>
    <col min="6660" max="6665" width="8.75" style="1" customWidth="1"/>
    <col min="6666" max="6668" width="7.375" style="1" customWidth="1"/>
    <col min="6669" max="6671" width="8.75" style="1" customWidth="1"/>
    <col min="6672" max="6672" width="9.5" style="1" bestFit="1" customWidth="1"/>
    <col min="6673" max="6912" width="9" style="1"/>
    <col min="6913" max="6913" width="4.625" style="1" customWidth="1"/>
    <col min="6914" max="6914" width="19.125" style="1" customWidth="1"/>
    <col min="6915" max="6915" width="5.5" style="1" bestFit="1" customWidth="1"/>
    <col min="6916" max="6921" width="8.75" style="1" customWidth="1"/>
    <col min="6922" max="6924" width="7.375" style="1" customWidth="1"/>
    <col min="6925" max="6927" width="8.75" style="1" customWidth="1"/>
    <col min="6928" max="6928" width="9.5" style="1" bestFit="1" customWidth="1"/>
    <col min="6929" max="7168" width="9" style="1"/>
    <col min="7169" max="7169" width="4.625" style="1" customWidth="1"/>
    <col min="7170" max="7170" width="19.125" style="1" customWidth="1"/>
    <col min="7171" max="7171" width="5.5" style="1" bestFit="1" customWidth="1"/>
    <col min="7172" max="7177" width="8.75" style="1" customWidth="1"/>
    <col min="7178" max="7180" width="7.375" style="1" customWidth="1"/>
    <col min="7181" max="7183" width="8.75" style="1" customWidth="1"/>
    <col min="7184" max="7184" width="9.5" style="1" bestFit="1" customWidth="1"/>
    <col min="7185" max="7424" width="9" style="1"/>
    <col min="7425" max="7425" width="4.625" style="1" customWidth="1"/>
    <col min="7426" max="7426" width="19.125" style="1" customWidth="1"/>
    <col min="7427" max="7427" width="5.5" style="1" bestFit="1" customWidth="1"/>
    <col min="7428" max="7433" width="8.75" style="1" customWidth="1"/>
    <col min="7434" max="7436" width="7.375" style="1" customWidth="1"/>
    <col min="7437" max="7439" width="8.75" style="1" customWidth="1"/>
    <col min="7440" max="7440" width="9.5" style="1" bestFit="1" customWidth="1"/>
    <col min="7441" max="7680" width="9" style="1"/>
    <col min="7681" max="7681" width="4.625" style="1" customWidth="1"/>
    <col min="7682" max="7682" width="19.125" style="1" customWidth="1"/>
    <col min="7683" max="7683" width="5.5" style="1" bestFit="1" customWidth="1"/>
    <col min="7684" max="7689" width="8.75" style="1" customWidth="1"/>
    <col min="7690" max="7692" width="7.375" style="1" customWidth="1"/>
    <col min="7693" max="7695" width="8.75" style="1" customWidth="1"/>
    <col min="7696" max="7696" width="9.5" style="1" bestFit="1" customWidth="1"/>
    <col min="7697" max="7936" width="9" style="1"/>
    <col min="7937" max="7937" width="4.625" style="1" customWidth="1"/>
    <col min="7938" max="7938" width="19.125" style="1" customWidth="1"/>
    <col min="7939" max="7939" width="5.5" style="1" bestFit="1" customWidth="1"/>
    <col min="7940" max="7945" width="8.75" style="1" customWidth="1"/>
    <col min="7946" max="7948" width="7.375" style="1" customWidth="1"/>
    <col min="7949" max="7951" width="8.75" style="1" customWidth="1"/>
    <col min="7952" max="7952" width="9.5" style="1" bestFit="1" customWidth="1"/>
    <col min="7953" max="8192" width="9" style="1"/>
    <col min="8193" max="8193" width="4.625" style="1" customWidth="1"/>
    <col min="8194" max="8194" width="19.125" style="1" customWidth="1"/>
    <col min="8195" max="8195" width="5.5" style="1" bestFit="1" customWidth="1"/>
    <col min="8196" max="8201" width="8.75" style="1" customWidth="1"/>
    <col min="8202" max="8204" width="7.375" style="1" customWidth="1"/>
    <col min="8205" max="8207" width="8.75" style="1" customWidth="1"/>
    <col min="8208" max="8208" width="9.5" style="1" bestFit="1" customWidth="1"/>
    <col min="8209" max="8448" width="9" style="1"/>
    <col min="8449" max="8449" width="4.625" style="1" customWidth="1"/>
    <col min="8450" max="8450" width="19.125" style="1" customWidth="1"/>
    <col min="8451" max="8451" width="5.5" style="1" bestFit="1" customWidth="1"/>
    <col min="8452" max="8457" width="8.75" style="1" customWidth="1"/>
    <col min="8458" max="8460" width="7.375" style="1" customWidth="1"/>
    <col min="8461" max="8463" width="8.75" style="1" customWidth="1"/>
    <col min="8464" max="8464" width="9.5" style="1" bestFit="1" customWidth="1"/>
    <col min="8465" max="8704" width="9" style="1"/>
    <col min="8705" max="8705" width="4.625" style="1" customWidth="1"/>
    <col min="8706" max="8706" width="19.125" style="1" customWidth="1"/>
    <col min="8707" max="8707" width="5.5" style="1" bestFit="1" customWidth="1"/>
    <col min="8708" max="8713" width="8.75" style="1" customWidth="1"/>
    <col min="8714" max="8716" width="7.375" style="1" customWidth="1"/>
    <col min="8717" max="8719" width="8.75" style="1" customWidth="1"/>
    <col min="8720" max="8720" width="9.5" style="1" bestFit="1" customWidth="1"/>
    <col min="8721" max="8960" width="9" style="1"/>
    <col min="8961" max="8961" width="4.625" style="1" customWidth="1"/>
    <col min="8962" max="8962" width="19.125" style="1" customWidth="1"/>
    <col min="8963" max="8963" width="5.5" style="1" bestFit="1" customWidth="1"/>
    <col min="8964" max="8969" width="8.75" style="1" customWidth="1"/>
    <col min="8970" max="8972" width="7.375" style="1" customWidth="1"/>
    <col min="8973" max="8975" width="8.75" style="1" customWidth="1"/>
    <col min="8976" max="8976" width="9.5" style="1" bestFit="1" customWidth="1"/>
    <col min="8977" max="9216" width="9" style="1"/>
    <col min="9217" max="9217" width="4.625" style="1" customWidth="1"/>
    <col min="9218" max="9218" width="19.125" style="1" customWidth="1"/>
    <col min="9219" max="9219" width="5.5" style="1" bestFit="1" customWidth="1"/>
    <col min="9220" max="9225" width="8.75" style="1" customWidth="1"/>
    <col min="9226" max="9228" width="7.375" style="1" customWidth="1"/>
    <col min="9229" max="9231" width="8.75" style="1" customWidth="1"/>
    <col min="9232" max="9232" width="9.5" style="1" bestFit="1" customWidth="1"/>
    <col min="9233" max="9472" width="9" style="1"/>
    <col min="9473" max="9473" width="4.625" style="1" customWidth="1"/>
    <col min="9474" max="9474" width="19.125" style="1" customWidth="1"/>
    <col min="9475" max="9475" width="5.5" style="1" bestFit="1" customWidth="1"/>
    <col min="9476" max="9481" width="8.75" style="1" customWidth="1"/>
    <col min="9482" max="9484" width="7.375" style="1" customWidth="1"/>
    <col min="9485" max="9487" width="8.75" style="1" customWidth="1"/>
    <col min="9488" max="9488" width="9.5" style="1" bestFit="1" customWidth="1"/>
    <col min="9489" max="9728" width="9" style="1"/>
    <col min="9729" max="9729" width="4.625" style="1" customWidth="1"/>
    <col min="9730" max="9730" width="19.125" style="1" customWidth="1"/>
    <col min="9731" max="9731" width="5.5" style="1" bestFit="1" customWidth="1"/>
    <col min="9732" max="9737" width="8.75" style="1" customWidth="1"/>
    <col min="9738" max="9740" width="7.375" style="1" customWidth="1"/>
    <col min="9741" max="9743" width="8.75" style="1" customWidth="1"/>
    <col min="9744" max="9744" width="9.5" style="1" bestFit="1" customWidth="1"/>
    <col min="9745" max="9984" width="9" style="1"/>
    <col min="9985" max="9985" width="4.625" style="1" customWidth="1"/>
    <col min="9986" max="9986" width="19.125" style="1" customWidth="1"/>
    <col min="9987" max="9987" width="5.5" style="1" bestFit="1" customWidth="1"/>
    <col min="9988" max="9993" width="8.75" style="1" customWidth="1"/>
    <col min="9994" max="9996" width="7.375" style="1" customWidth="1"/>
    <col min="9997" max="9999" width="8.75" style="1" customWidth="1"/>
    <col min="10000" max="10000" width="9.5" style="1" bestFit="1" customWidth="1"/>
    <col min="10001" max="10240" width="9" style="1"/>
    <col min="10241" max="10241" width="4.625" style="1" customWidth="1"/>
    <col min="10242" max="10242" width="19.125" style="1" customWidth="1"/>
    <col min="10243" max="10243" width="5.5" style="1" bestFit="1" customWidth="1"/>
    <col min="10244" max="10249" width="8.75" style="1" customWidth="1"/>
    <col min="10250" max="10252" width="7.375" style="1" customWidth="1"/>
    <col min="10253" max="10255" width="8.75" style="1" customWidth="1"/>
    <col min="10256" max="10256" width="9.5" style="1" bestFit="1" customWidth="1"/>
    <col min="10257" max="10496" width="9" style="1"/>
    <col min="10497" max="10497" width="4.625" style="1" customWidth="1"/>
    <col min="10498" max="10498" width="19.125" style="1" customWidth="1"/>
    <col min="10499" max="10499" width="5.5" style="1" bestFit="1" customWidth="1"/>
    <col min="10500" max="10505" width="8.75" style="1" customWidth="1"/>
    <col min="10506" max="10508" width="7.375" style="1" customWidth="1"/>
    <col min="10509" max="10511" width="8.75" style="1" customWidth="1"/>
    <col min="10512" max="10512" width="9.5" style="1" bestFit="1" customWidth="1"/>
    <col min="10513" max="10752" width="9" style="1"/>
    <col min="10753" max="10753" width="4.625" style="1" customWidth="1"/>
    <col min="10754" max="10754" width="19.125" style="1" customWidth="1"/>
    <col min="10755" max="10755" width="5.5" style="1" bestFit="1" customWidth="1"/>
    <col min="10756" max="10761" width="8.75" style="1" customWidth="1"/>
    <col min="10762" max="10764" width="7.375" style="1" customWidth="1"/>
    <col min="10765" max="10767" width="8.75" style="1" customWidth="1"/>
    <col min="10768" max="10768" width="9.5" style="1" bestFit="1" customWidth="1"/>
    <col min="10769" max="11008" width="9" style="1"/>
    <col min="11009" max="11009" width="4.625" style="1" customWidth="1"/>
    <col min="11010" max="11010" width="19.125" style="1" customWidth="1"/>
    <col min="11011" max="11011" width="5.5" style="1" bestFit="1" customWidth="1"/>
    <col min="11012" max="11017" width="8.75" style="1" customWidth="1"/>
    <col min="11018" max="11020" width="7.375" style="1" customWidth="1"/>
    <col min="11021" max="11023" width="8.75" style="1" customWidth="1"/>
    <col min="11024" max="11024" width="9.5" style="1" bestFit="1" customWidth="1"/>
    <col min="11025" max="11264" width="9" style="1"/>
    <col min="11265" max="11265" width="4.625" style="1" customWidth="1"/>
    <col min="11266" max="11266" width="19.125" style="1" customWidth="1"/>
    <col min="11267" max="11267" width="5.5" style="1" bestFit="1" customWidth="1"/>
    <col min="11268" max="11273" width="8.75" style="1" customWidth="1"/>
    <col min="11274" max="11276" width="7.375" style="1" customWidth="1"/>
    <col min="11277" max="11279" width="8.75" style="1" customWidth="1"/>
    <col min="11280" max="11280" width="9.5" style="1" bestFit="1" customWidth="1"/>
    <col min="11281" max="11520" width="9" style="1"/>
    <col min="11521" max="11521" width="4.625" style="1" customWidth="1"/>
    <col min="11522" max="11522" width="19.125" style="1" customWidth="1"/>
    <col min="11523" max="11523" width="5.5" style="1" bestFit="1" customWidth="1"/>
    <col min="11524" max="11529" width="8.75" style="1" customWidth="1"/>
    <col min="11530" max="11532" width="7.375" style="1" customWidth="1"/>
    <col min="11533" max="11535" width="8.75" style="1" customWidth="1"/>
    <col min="11536" max="11536" width="9.5" style="1" bestFit="1" customWidth="1"/>
    <col min="11537" max="11776" width="9" style="1"/>
    <col min="11777" max="11777" width="4.625" style="1" customWidth="1"/>
    <col min="11778" max="11778" width="19.125" style="1" customWidth="1"/>
    <col min="11779" max="11779" width="5.5" style="1" bestFit="1" customWidth="1"/>
    <col min="11780" max="11785" width="8.75" style="1" customWidth="1"/>
    <col min="11786" max="11788" width="7.375" style="1" customWidth="1"/>
    <col min="11789" max="11791" width="8.75" style="1" customWidth="1"/>
    <col min="11792" max="11792" width="9.5" style="1" bestFit="1" customWidth="1"/>
    <col min="11793" max="12032" width="9" style="1"/>
    <col min="12033" max="12033" width="4.625" style="1" customWidth="1"/>
    <col min="12034" max="12034" width="19.125" style="1" customWidth="1"/>
    <col min="12035" max="12035" width="5.5" style="1" bestFit="1" customWidth="1"/>
    <col min="12036" max="12041" width="8.75" style="1" customWidth="1"/>
    <col min="12042" max="12044" width="7.375" style="1" customWidth="1"/>
    <col min="12045" max="12047" width="8.75" style="1" customWidth="1"/>
    <col min="12048" max="12048" width="9.5" style="1" bestFit="1" customWidth="1"/>
    <col min="12049" max="12288" width="9" style="1"/>
    <col min="12289" max="12289" width="4.625" style="1" customWidth="1"/>
    <col min="12290" max="12290" width="19.125" style="1" customWidth="1"/>
    <col min="12291" max="12291" width="5.5" style="1" bestFit="1" customWidth="1"/>
    <col min="12292" max="12297" width="8.75" style="1" customWidth="1"/>
    <col min="12298" max="12300" width="7.375" style="1" customWidth="1"/>
    <col min="12301" max="12303" width="8.75" style="1" customWidth="1"/>
    <col min="12304" max="12304" width="9.5" style="1" bestFit="1" customWidth="1"/>
    <col min="12305" max="12544" width="9" style="1"/>
    <col min="12545" max="12545" width="4.625" style="1" customWidth="1"/>
    <col min="12546" max="12546" width="19.125" style="1" customWidth="1"/>
    <col min="12547" max="12547" width="5.5" style="1" bestFit="1" customWidth="1"/>
    <col min="12548" max="12553" width="8.75" style="1" customWidth="1"/>
    <col min="12554" max="12556" width="7.375" style="1" customWidth="1"/>
    <col min="12557" max="12559" width="8.75" style="1" customWidth="1"/>
    <col min="12560" max="12560" width="9.5" style="1" bestFit="1" customWidth="1"/>
    <col min="12561" max="12800" width="9" style="1"/>
    <col min="12801" max="12801" width="4.625" style="1" customWidth="1"/>
    <col min="12802" max="12802" width="19.125" style="1" customWidth="1"/>
    <col min="12803" max="12803" width="5.5" style="1" bestFit="1" customWidth="1"/>
    <col min="12804" max="12809" width="8.75" style="1" customWidth="1"/>
    <col min="12810" max="12812" width="7.375" style="1" customWidth="1"/>
    <col min="12813" max="12815" width="8.75" style="1" customWidth="1"/>
    <col min="12816" max="12816" width="9.5" style="1" bestFit="1" customWidth="1"/>
    <col min="12817" max="13056" width="9" style="1"/>
    <col min="13057" max="13057" width="4.625" style="1" customWidth="1"/>
    <col min="13058" max="13058" width="19.125" style="1" customWidth="1"/>
    <col min="13059" max="13059" width="5.5" style="1" bestFit="1" customWidth="1"/>
    <col min="13060" max="13065" width="8.75" style="1" customWidth="1"/>
    <col min="13066" max="13068" width="7.375" style="1" customWidth="1"/>
    <col min="13069" max="13071" width="8.75" style="1" customWidth="1"/>
    <col min="13072" max="13072" width="9.5" style="1" bestFit="1" customWidth="1"/>
    <col min="13073" max="13312" width="9" style="1"/>
    <col min="13313" max="13313" width="4.625" style="1" customWidth="1"/>
    <col min="13314" max="13314" width="19.125" style="1" customWidth="1"/>
    <col min="13315" max="13315" width="5.5" style="1" bestFit="1" customWidth="1"/>
    <col min="13316" max="13321" width="8.75" style="1" customWidth="1"/>
    <col min="13322" max="13324" width="7.375" style="1" customWidth="1"/>
    <col min="13325" max="13327" width="8.75" style="1" customWidth="1"/>
    <col min="13328" max="13328" width="9.5" style="1" bestFit="1" customWidth="1"/>
    <col min="13329" max="13568" width="9" style="1"/>
    <col min="13569" max="13569" width="4.625" style="1" customWidth="1"/>
    <col min="13570" max="13570" width="19.125" style="1" customWidth="1"/>
    <col min="13571" max="13571" width="5.5" style="1" bestFit="1" customWidth="1"/>
    <col min="13572" max="13577" width="8.75" style="1" customWidth="1"/>
    <col min="13578" max="13580" width="7.375" style="1" customWidth="1"/>
    <col min="13581" max="13583" width="8.75" style="1" customWidth="1"/>
    <col min="13584" max="13584" width="9.5" style="1" bestFit="1" customWidth="1"/>
    <col min="13585" max="13824" width="9" style="1"/>
    <col min="13825" max="13825" width="4.625" style="1" customWidth="1"/>
    <col min="13826" max="13826" width="19.125" style="1" customWidth="1"/>
    <col min="13827" max="13827" width="5.5" style="1" bestFit="1" customWidth="1"/>
    <col min="13828" max="13833" width="8.75" style="1" customWidth="1"/>
    <col min="13834" max="13836" width="7.375" style="1" customWidth="1"/>
    <col min="13837" max="13839" width="8.75" style="1" customWidth="1"/>
    <col min="13840" max="13840" width="9.5" style="1" bestFit="1" customWidth="1"/>
    <col min="13841" max="14080" width="9" style="1"/>
    <col min="14081" max="14081" width="4.625" style="1" customWidth="1"/>
    <col min="14082" max="14082" width="19.125" style="1" customWidth="1"/>
    <col min="14083" max="14083" width="5.5" style="1" bestFit="1" customWidth="1"/>
    <col min="14084" max="14089" width="8.75" style="1" customWidth="1"/>
    <col min="14090" max="14092" width="7.375" style="1" customWidth="1"/>
    <col min="14093" max="14095" width="8.75" style="1" customWidth="1"/>
    <col min="14096" max="14096" width="9.5" style="1" bestFit="1" customWidth="1"/>
    <col min="14097" max="14336" width="9" style="1"/>
    <col min="14337" max="14337" width="4.625" style="1" customWidth="1"/>
    <col min="14338" max="14338" width="19.125" style="1" customWidth="1"/>
    <col min="14339" max="14339" width="5.5" style="1" bestFit="1" customWidth="1"/>
    <col min="14340" max="14345" width="8.75" style="1" customWidth="1"/>
    <col min="14346" max="14348" width="7.375" style="1" customWidth="1"/>
    <col min="14349" max="14351" width="8.75" style="1" customWidth="1"/>
    <col min="14352" max="14352" width="9.5" style="1" bestFit="1" customWidth="1"/>
    <col min="14353" max="14592" width="9" style="1"/>
    <col min="14593" max="14593" width="4.625" style="1" customWidth="1"/>
    <col min="14594" max="14594" width="19.125" style="1" customWidth="1"/>
    <col min="14595" max="14595" width="5.5" style="1" bestFit="1" customWidth="1"/>
    <col min="14596" max="14601" width="8.75" style="1" customWidth="1"/>
    <col min="14602" max="14604" width="7.375" style="1" customWidth="1"/>
    <col min="14605" max="14607" width="8.75" style="1" customWidth="1"/>
    <col min="14608" max="14608" width="9.5" style="1" bestFit="1" customWidth="1"/>
    <col min="14609" max="14848" width="9" style="1"/>
    <col min="14849" max="14849" width="4.625" style="1" customWidth="1"/>
    <col min="14850" max="14850" width="19.125" style="1" customWidth="1"/>
    <col min="14851" max="14851" width="5.5" style="1" bestFit="1" customWidth="1"/>
    <col min="14852" max="14857" width="8.75" style="1" customWidth="1"/>
    <col min="14858" max="14860" width="7.375" style="1" customWidth="1"/>
    <col min="14861" max="14863" width="8.75" style="1" customWidth="1"/>
    <col min="14864" max="14864" width="9.5" style="1" bestFit="1" customWidth="1"/>
    <col min="14865" max="15104" width="9" style="1"/>
    <col min="15105" max="15105" width="4.625" style="1" customWidth="1"/>
    <col min="15106" max="15106" width="19.125" style="1" customWidth="1"/>
    <col min="15107" max="15107" width="5.5" style="1" bestFit="1" customWidth="1"/>
    <col min="15108" max="15113" width="8.75" style="1" customWidth="1"/>
    <col min="15114" max="15116" width="7.375" style="1" customWidth="1"/>
    <col min="15117" max="15119" width="8.75" style="1" customWidth="1"/>
    <col min="15120" max="15120" width="9.5" style="1" bestFit="1" customWidth="1"/>
    <col min="15121" max="15360" width="9" style="1"/>
    <col min="15361" max="15361" width="4.625" style="1" customWidth="1"/>
    <col min="15362" max="15362" width="19.125" style="1" customWidth="1"/>
    <col min="15363" max="15363" width="5.5" style="1" bestFit="1" customWidth="1"/>
    <col min="15364" max="15369" width="8.75" style="1" customWidth="1"/>
    <col min="15370" max="15372" width="7.375" style="1" customWidth="1"/>
    <col min="15373" max="15375" width="8.75" style="1" customWidth="1"/>
    <col min="15376" max="15376" width="9.5" style="1" bestFit="1" customWidth="1"/>
    <col min="15377" max="15616" width="9" style="1"/>
    <col min="15617" max="15617" width="4.625" style="1" customWidth="1"/>
    <col min="15618" max="15618" width="19.125" style="1" customWidth="1"/>
    <col min="15619" max="15619" width="5.5" style="1" bestFit="1" customWidth="1"/>
    <col min="15620" max="15625" width="8.75" style="1" customWidth="1"/>
    <col min="15626" max="15628" width="7.375" style="1" customWidth="1"/>
    <col min="15629" max="15631" width="8.75" style="1" customWidth="1"/>
    <col min="15632" max="15632" width="9.5" style="1" bestFit="1" customWidth="1"/>
    <col min="15633" max="15872" width="9" style="1"/>
    <col min="15873" max="15873" width="4.625" style="1" customWidth="1"/>
    <col min="15874" max="15874" width="19.125" style="1" customWidth="1"/>
    <col min="15875" max="15875" width="5.5" style="1" bestFit="1" customWidth="1"/>
    <col min="15876" max="15881" width="8.75" style="1" customWidth="1"/>
    <col min="15882" max="15884" width="7.375" style="1" customWidth="1"/>
    <col min="15885" max="15887" width="8.75" style="1" customWidth="1"/>
    <col min="15888" max="15888" width="9.5" style="1" bestFit="1" customWidth="1"/>
    <col min="15889" max="16128" width="9" style="1"/>
    <col min="16129" max="16129" width="4.625" style="1" customWidth="1"/>
    <col min="16130" max="16130" width="19.125" style="1" customWidth="1"/>
    <col min="16131" max="16131" width="5.5" style="1" bestFit="1" customWidth="1"/>
    <col min="16132" max="16137" width="8.75" style="1" customWidth="1"/>
    <col min="16138" max="16140" width="7.375" style="1" customWidth="1"/>
    <col min="16141" max="16143" width="8.75" style="1" customWidth="1"/>
    <col min="16144" max="16144" width="9.5" style="1" bestFit="1" customWidth="1"/>
    <col min="16145" max="16384" width="9" style="1"/>
  </cols>
  <sheetData>
    <row r="1" spans="2:16" ht="21" customHeight="1" x14ac:dyDescent="0.15">
      <c r="B1" s="75" t="s">
        <v>18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2:16" ht="21" customHeight="1" thickBot="1" x14ac:dyDescent="0.2"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16" ht="18.75" customHeight="1" x14ac:dyDescent="0.15">
      <c r="B3" s="76" t="s">
        <v>19</v>
      </c>
      <c r="C3" s="5" t="s">
        <v>20</v>
      </c>
      <c r="D3" s="78" t="s">
        <v>21</v>
      </c>
      <c r="E3" s="78"/>
      <c r="F3" s="78"/>
      <c r="G3" s="78" t="s">
        <v>22</v>
      </c>
      <c r="H3" s="78"/>
      <c r="I3" s="78"/>
      <c r="J3" s="78" t="s">
        <v>23</v>
      </c>
      <c r="K3" s="78"/>
      <c r="L3" s="78"/>
      <c r="M3" s="5" t="s">
        <v>24</v>
      </c>
      <c r="N3" s="5" t="s">
        <v>25</v>
      </c>
      <c r="O3" s="5" t="s">
        <v>26</v>
      </c>
      <c r="P3" s="79" t="s">
        <v>27</v>
      </c>
    </row>
    <row r="4" spans="2:16" ht="18.75" customHeight="1" x14ac:dyDescent="0.15">
      <c r="B4" s="77"/>
      <c r="C4" s="6" t="s">
        <v>28</v>
      </c>
      <c r="D4" s="54" t="s">
        <v>29</v>
      </c>
      <c r="E4" s="55" t="s">
        <v>30</v>
      </c>
      <c r="F4" s="56" t="s">
        <v>31</v>
      </c>
      <c r="G4" s="54" t="s">
        <v>29</v>
      </c>
      <c r="H4" s="55" t="s">
        <v>30</v>
      </c>
      <c r="I4" s="56" t="s">
        <v>31</v>
      </c>
      <c r="J4" s="54" t="s">
        <v>29</v>
      </c>
      <c r="K4" s="55" t="s">
        <v>30</v>
      </c>
      <c r="L4" s="56" t="s">
        <v>31</v>
      </c>
      <c r="M4" s="6" t="s">
        <v>32</v>
      </c>
      <c r="N4" s="6" t="s">
        <v>24</v>
      </c>
      <c r="O4" s="6" t="s">
        <v>24</v>
      </c>
      <c r="P4" s="80"/>
    </row>
    <row r="5" spans="2:16" ht="18.75" customHeight="1" x14ac:dyDescent="0.15">
      <c r="B5" s="11" t="s">
        <v>33</v>
      </c>
      <c r="C5" s="12">
        <v>9</v>
      </c>
      <c r="D5" s="57">
        <v>13026</v>
      </c>
      <c r="E5" s="58">
        <v>16755</v>
      </c>
      <c r="F5" s="59">
        <f>SUM(D5:E5)</f>
        <v>29781</v>
      </c>
      <c r="G5" s="57">
        <v>11199</v>
      </c>
      <c r="H5" s="58">
        <v>13488</v>
      </c>
      <c r="I5" s="59">
        <f>SUM(G5:H5)</f>
        <v>24687</v>
      </c>
      <c r="J5" s="60">
        <f t="shared" ref="J5:L20" si="0">G5/D5*100</f>
        <v>85.974205435283281</v>
      </c>
      <c r="K5" s="61">
        <f t="shared" si="0"/>
        <v>80.501342882721573</v>
      </c>
      <c r="L5" s="62">
        <f t="shared" si="0"/>
        <v>82.895134481716525</v>
      </c>
      <c r="M5" s="19">
        <v>24682</v>
      </c>
      <c r="N5" s="19">
        <v>23452</v>
      </c>
      <c r="O5" s="19">
        <f t="shared" ref="O5:O19" si="1">M5-N5</f>
        <v>1230</v>
      </c>
      <c r="P5" s="20"/>
    </row>
    <row r="6" spans="2:16" ht="18.75" customHeight="1" x14ac:dyDescent="0.15">
      <c r="B6" s="21" t="s">
        <v>0</v>
      </c>
      <c r="C6" s="22">
        <v>8</v>
      </c>
      <c r="D6" s="63">
        <v>14986</v>
      </c>
      <c r="E6" s="64">
        <v>18479</v>
      </c>
      <c r="F6" s="65">
        <f t="shared" ref="F6:F20" si="2">SUM(D6:E6)</f>
        <v>33465</v>
      </c>
      <c r="G6" s="63">
        <v>13079</v>
      </c>
      <c r="H6" s="64">
        <v>15026</v>
      </c>
      <c r="I6" s="65">
        <f t="shared" ref="I6:I19" si="3">SUM(G6:H6)</f>
        <v>28105</v>
      </c>
      <c r="J6" s="66">
        <f t="shared" si="0"/>
        <v>87.274789803816901</v>
      </c>
      <c r="K6" s="67">
        <f t="shared" si="0"/>
        <v>81.313923913631697</v>
      </c>
      <c r="L6" s="68">
        <f t="shared" si="0"/>
        <v>83.983266098909297</v>
      </c>
      <c r="M6" s="29">
        <v>28101</v>
      </c>
      <c r="N6" s="29">
        <v>27625</v>
      </c>
      <c r="O6" s="29">
        <f t="shared" si="1"/>
        <v>476</v>
      </c>
      <c r="P6" s="30"/>
    </row>
    <row r="7" spans="2:16" ht="18.75" customHeight="1" x14ac:dyDescent="0.15">
      <c r="B7" s="21" t="s">
        <v>1</v>
      </c>
      <c r="C7" s="22">
        <v>11</v>
      </c>
      <c r="D7" s="63"/>
      <c r="E7" s="64"/>
      <c r="F7" s="65">
        <v>56074</v>
      </c>
      <c r="G7" s="63"/>
      <c r="H7" s="64"/>
      <c r="I7" s="65">
        <v>47787</v>
      </c>
      <c r="J7" s="63"/>
      <c r="K7" s="64"/>
      <c r="L7" s="68">
        <f t="shared" si="0"/>
        <v>85.221314691300776</v>
      </c>
      <c r="M7" s="29">
        <v>45787</v>
      </c>
      <c r="N7" s="29">
        <v>45520</v>
      </c>
      <c r="O7" s="29">
        <f t="shared" si="1"/>
        <v>267</v>
      </c>
      <c r="P7" s="30"/>
    </row>
    <row r="8" spans="2:16" ht="18.75" customHeight="1" x14ac:dyDescent="0.15">
      <c r="B8" s="21" t="s">
        <v>2</v>
      </c>
      <c r="C8" s="22">
        <v>11</v>
      </c>
      <c r="D8" s="63">
        <v>26885</v>
      </c>
      <c r="E8" s="64">
        <v>32715</v>
      </c>
      <c r="F8" s="65">
        <f t="shared" si="2"/>
        <v>59600</v>
      </c>
      <c r="G8" s="63">
        <v>22277</v>
      </c>
      <c r="H8" s="64">
        <v>26194</v>
      </c>
      <c r="I8" s="65">
        <f t="shared" si="3"/>
        <v>48471</v>
      </c>
      <c r="J8" s="66">
        <f t="shared" si="0"/>
        <v>82.860331039613172</v>
      </c>
      <c r="K8" s="67">
        <f t="shared" si="0"/>
        <v>80.067247440012224</v>
      </c>
      <c r="L8" s="68">
        <f t="shared" si="0"/>
        <v>81.327181208053688</v>
      </c>
      <c r="M8" s="29">
        <v>48466</v>
      </c>
      <c r="N8" s="29">
        <v>48202</v>
      </c>
      <c r="O8" s="29">
        <f t="shared" si="1"/>
        <v>264</v>
      </c>
      <c r="P8" s="30"/>
    </row>
    <row r="9" spans="2:16" ht="18.75" customHeight="1" x14ac:dyDescent="0.15">
      <c r="B9" s="31" t="s">
        <v>3</v>
      </c>
      <c r="C9" s="32">
        <v>10</v>
      </c>
      <c r="D9" s="69">
        <v>27945</v>
      </c>
      <c r="E9" s="70">
        <v>34319</v>
      </c>
      <c r="F9" s="71">
        <f t="shared" si="2"/>
        <v>62264</v>
      </c>
      <c r="G9" s="69">
        <v>23146</v>
      </c>
      <c r="H9" s="70">
        <v>27415</v>
      </c>
      <c r="I9" s="71">
        <f t="shared" si="3"/>
        <v>50561</v>
      </c>
      <c r="J9" s="72">
        <f t="shared" si="0"/>
        <v>82.82698157094292</v>
      </c>
      <c r="K9" s="73">
        <f t="shared" si="0"/>
        <v>79.882863719805357</v>
      </c>
      <c r="L9" s="74">
        <f t="shared" si="0"/>
        <v>81.204227161762816</v>
      </c>
      <c r="M9" s="39">
        <v>50561</v>
      </c>
      <c r="N9" s="39">
        <v>50248</v>
      </c>
      <c r="O9" s="39">
        <f t="shared" si="1"/>
        <v>313</v>
      </c>
      <c r="P9" s="40"/>
    </row>
    <row r="10" spans="2:16" ht="18.75" customHeight="1" x14ac:dyDescent="0.15">
      <c r="B10" s="11" t="s">
        <v>4</v>
      </c>
      <c r="C10" s="12">
        <v>12</v>
      </c>
      <c r="D10" s="57">
        <v>30749</v>
      </c>
      <c r="E10" s="58">
        <v>37130</v>
      </c>
      <c r="F10" s="59">
        <f t="shared" si="2"/>
        <v>67879</v>
      </c>
      <c r="G10" s="57">
        <v>25256</v>
      </c>
      <c r="H10" s="58">
        <v>30242</v>
      </c>
      <c r="I10" s="59">
        <f t="shared" si="3"/>
        <v>55498</v>
      </c>
      <c r="J10" s="60">
        <f t="shared" si="0"/>
        <v>82.136004422908059</v>
      </c>
      <c r="K10" s="61">
        <f t="shared" si="0"/>
        <v>81.448963102612453</v>
      </c>
      <c r="L10" s="62">
        <f t="shared" si="0"/>
        <v>81.760190927974776</v>
      </c>
      <c r="M10" s="19">
        <v>55472</v>
      </c>
      <c r="N10" s="19">
        <v>55106</v>
      </c>
      <c r="O10" s="19">
        <f t="shared" si="1"/>
        <v>366</v>
      </c>
      <c r="P10" s="20"/>
    </row>
    <row r="11" spans="2:16" ht="18.75" customHeight="1" x14ac:dyDescent="0.15">
      <c r="B11" s="21" t="s">
        <v>5</v>
      </c>
      <c r="C11" s="22">
        <v>10</v>
      </c>
      <c r="D11" s="63">
        <v>35126</v>
      </c>
      <c r="E11" s="64">
        <v>40795</v>
      </c>
      <c r="F11" s="65">
        <f t="shared" si="2"/>
        <v>75921</v>
      </c>
      <c r="G11" s="63">
        <v>27966</v>
      </c>
      <c r="H11" s="64">
        <v>33140</v>
      </c>
      <c r="I11" s="65">
        <f t="shared" si="3"/>
        <v>61106</v>
      </c>
      <c r="J11" s="66">
        <f t="shared" si="0"/>
        <v>79.616238683596194</v>
      </c>
      <c r="K11" s="67">
        <f t="shared" si="0"/>
        <v>81.235445520284344</v>
      </c>
      <c r="L11" s="68">
        <f t="shared" si="0"/>
        <v>80.486294964502576</v>
      </c>
      <c r="M11" s="29">
        <v>61086</v>
      </c>
      <c r="N11" s="29">
        <v>60693</v>
      </c>
      <c r="O11" s="29">
        <f t="shared" si="1"/>
        <v>393</v>
      </c>
      <c r="P11" s="30"/>
    </row>
    <row r="12" spans="2:16" ht="18.75" customHeight="1" x14ac:dyDescent="0.15">
      <c r="B12" s="21" t="s">
        <v>6</v>
      </c>
      <c r="C12" s="22">
        <v>11</v>
      </c>
      <c r="D12" s="63">
        <v>38751</v>
      </c>
      <c r="E12" s="64">
        <v>44271</v>
      </c>
      <c r="F12" s="65">
        <f t="shared" si="2"/>
        <v>83022</v>
      </c>
      <c r="G12" s="63">
        <v>30062</v>
      </c>
      <c r="H12" s="64">
        <v>35183</v>
      </c>
      <c r="I12" s="65">
        <f t="shared" si="3"/>
        <v>65245</v>
      </c>
      <c r="J12" s="66">
        <f t="shared" si="0"/>
        <v>77.577352842507281</v>
      </c>
      <c r="K12" s="67">
        <f t="shared" si="0"/>
        <v>79.471889047005945</v>
      </c>
      <c r="L12" s="68">
        <f t="shared" si="0"/>
        <v>78.587603285876028</v>
      </c>
      <c r="M12" s="29">
        <v>65244</v>
      </c>
      <c r="N12" s="29">
        <v>64656</v>
      </c>
      <c r="O12" s="29">
        <f t="shared" si="1"/>
        <v>588</v>
      </c>
      <c r="P12" s="30"/>
    </row>
    <row r="13" spans="2:16" ht="18.75" customHeight="1" x14ac:dyDescent="0.15">
      <c r="B13" s="21" t="s">
        <v>7</v>
      </c>
      <c r="C13" s="22">
        <v>10</v>
      </c>
      <c r="D13" s="63">
        <v>41170</v>
      </c>
      <c r="E13" s="64">
        <v>46533</v>
      </c>
      <c r="F13" s="65">
        <f t="shared" si="2"/>
        <v>87703</v>
      </c>
      <c r="G13" s="63">
        <v>29215</v>
      </c>
      <c r="H13" s="64">
        <v>33866</v>
      </c>
      <c r="I13" s="65">
        <f t="shared" si="3"/>
        <v>63081</v>
      </c>
      <c r="J13" s="66">
        <f t="shared" si="0"/>
        <v>70.961865435997083</v>
      </c>
      <c r="K13" s="67">
        <f t="shared" si="0"/>
        <v>72.778458298411877</v>
      </c>
      <c r="L13" s="68">
        <f t="shared" si="0"/>
        <v>71.925703795765244</v>
      </c>
      <c r="M13" s="29">
        <v>63077</v>
      </c>
      <c r="N13" s="29">
        <v>62356</v>
      </c>
      <c r="O13" s="29">
        <f t="shared" si="1"/>
        <v>721</v>
      </c>
      <c r="P13" s="30"/>
    </row>
    <row r="14" spans="2:16" ht="18.75" customHeight="1" x14ac:dyDescent="0.15">
      <c r="B14" s="31" t="s">
        <v>8</v>
      </c>
      <c r="C14" s="32">
        <v>11</v>
      </c>
      <c r="D14" s="69">
        <v>42963</v>
      </c>
      <c r="E14" s="70">
        <v>48627</v>
      </c>
      <c r="F14" s="71">
        <f t="shared" si="2"/>
        <v>91590</v>
      </c>
      <c r="G14" s="69">
        <v>29771</v>
      </c>
      <c r="H14" s="70">
        <v>34323</v>
      </c>
      <c r="I14" s="71">
        <f t="shared" si="3"/>
        <v>64094</v>
      </c>
      <c r="J14" s="72">
        <f t="shared" si="0"/>
        <v>69.294509228871362</v>
      </c>
      <c r="K14" s="73">
        <f t="shared" si="0"/>
        <v>70.584243321611453</v>
      </c>
      <c r="L14" s="74">
        <f t="shared" si="0"/>
        <v>69.97925537722459</v>
      </c>
      <c r="M14" s="39">
        <v>64088</v>
      </c>
      <c r="N14" s="39">
        <v>63015</v>
      </c>
      <c r="O14" s="39">
        <f t="shared" si="1"/>
        <v>1073</v>
      </c>
      <c r="P14" s="40"/>
    </row>
    <row r="15" spans="2:16" ht="18.75" customHeight="1" x14ac:dyDescent="0.15">
      <c r="B15" s="11" t="s">
        <v>9</v>
      </c>
      <c r="C15" s="12">
        <v>10</v>
      </c>
      <c r="D15" s="57">
        <v>44754</v>
      </c>
      <c r="E15" s="58">
        <v>50365</v>
      </c>
      <c r="F15" s="59">
        <f t="shared" si="2"/>
        <v>95119</v>
      </c>
      <c r="G15" s="57">
        <v>31272</v>
      </c>
      <c r="H15" s="58">
        <v>36679</v>
      </c>
      <c r="I15" s="59">
        <f t="shared" si="3"/>
        <v>67951</v>
      </c>
      <c r="J15" s="60">
        <f t="shared" si="0"/>
        <v>69.875318407293207</v>
      </c>
      <c r="K15" s="61">
        <f t="shared" si="0"/>
        <v>72.826367517124993</v>
      </c>
      <c r="L15" s="62">
        <f t="shared" si="0"/>
        <v>71.437883072782512</v>
      </c>
      <c r="M15" s="19">
        <v>67949</v>
      </c>
      <c r="N15" s="19">
        <v>66711</v>
      </c>
      <c r="O15" s="19">
        <f t="shared" si="1"/>
        <v>1238</v>
      </c>
      <c r="P15" s="20"/>
    </row>
    <row r="16" spans="2:16" ht="18.75" customHeight="1" x14ac:dyDescent="0.15">
      <c r="B16" s="21" t="s">
        <v>34</v>
      </c>
      <c r="C16" s="22">
        <v>11</v>
      </c>
      <c r="D16" s="63">
        <v>47252</v>
      </c>
      <c r="E16" s="64">
        <v>53046</v>
      </c>
      <c r="F16" s="65">
        <f t="shared" si="2"/>
        <v>100298</v>
      </c>
      <c r="G16" s="63">
        <v>31753</v>
      </c>
      <c r="H16" s="64">
        <v>37657</v>
      </c>
      <c r="I16" s="65">
        <f t="shared" si="3"/>
        <v>69410</v>
      </c>
      <c r="J16" s="66">
        <f t="shared" si="0"/>
        <v>67.199271988487268</v>
      </c>
      <c r="K16" s="67">
        <f t="shared" si="0"/>
        <v>70.989330015458279</v>
      </c>
      <c r="L16" s="68">
        <f t="shared" si="0"/>
        <v>69.203772757183586</v>
      </c>
      <c r="M16" s="29">
        <v>69408</v>
      </c>
      <c r="N16" s="29">
        <v>68321</v>
      </c>
      <c r="O16" s="29">
        <f t="shared" si="1"/>
        <v>1087</v>
      </c>
      <c r="P16" s="30"/>
    </row>
    <row r="17" spans="2:16" ht="18.75" customHeight="1" x14ac:dyDescent="0.15">
      <c r="B17" s="21" t="s">
        <v>10</v>
      </c>
      <c r="C17" s="22">
        <v>9</v>
      </c>
      <c r="D17" s="63">
        <v>49798</v>
      </c>
      <c r="E17" s="64">
        <v>55826</v>
      </c>
      <c r="F17" s="65">
        <f t="shared" si="2"/>
        <v>105624</v>
      </c>
      <c r="G17" s="63"/>
      <c r="H17" s="64"/>
      <c r="I17" s="65"/>
      <c r="J17" s="66"/>
      <c r="K17" s="67"/>
      <c r="L17" s="68"/>
      <c r="M17" s="29"/>
      <c r="N17" s="29"/>
      <c r="O17" s="29"/>
      <c r="P17" s="30" t="s">
        <v>35</v>
      </c>
    </row>
    <row r="18" spans="2:16" ht="18.75" customHeight="1" x14ac:dyDescent="0.15">
      <c r="B18" s="21" t="s">
        <v>11</v>
      </c>
      <c r="C18" s="22">
        <v>10</v>
      </c>
      <c r="D18" s="63">
        <v>52348</v>
      </c>
      <c r="E18" s="64">
        <v>58295</v>
      </c>
      <c r="F18" s="65">
        <f t="shared" si="2"/>
        <v>110643</v>
      </c>
      <c r="G18" s="63">
        <v>35045</v>
      </c>
      <c r="H18" s="64">
        <v>41097</v>
      </c>
      <c r="I18" s="65">
        <f t="shared" si="3"/>
        <v>76142</v>
      </c>
      <c r="J18" s="66">
        <f t="shared" si="0"/>
        <v>66.946206158783525</v>
      </c>
      <c r="K18" s="67">
        <f t="shared" si="0"/>
        <v>70.498327472338957</v>
      </c>
      <c r="L18" s="68">
        <f t="shared" si="0"/>
        <v>68.817729092667406</v>
      </c>
      <c r="M18" s="29">
        <v>76142</v>
      </c>
      <c r="N18" s="29">
        <v>73936</v>
      </c>
      <c r="O18" s="29">
        <f t="shared" si="1"/>
        <v>2206</v>
      </c>
      <c r="P18" s="30"/>
    </row>
    <row r="19" spans="2:16" ht="18.75" customHeight="1" x14ac:dyDescent="0.15">
      <c r="B19" s="31" t="s">
        <v>12</v>
      </c>
      <c r="C19" s="32">
        <v>11</v>
      </c>
      <c r="D19" s="69">
        <v>54401</v>
      </c>
      <c r="E19" s="70">
        <v>60211</v>
      </c>
      <c r="F19" s="71">
        <f t="shared" si="2"/>
        <v>114612</v>
      </c>
      <c r="G19" s="69">
        <v>30039</v>
      </c>
      <c r="H19" s="70">
        <v>35729</v>
      </c>
      <c r="I19" s="71">
        <f t="shared" si="3"/>
        <v>65768</v>
      </c>
      <c r="J19" s="72">
        <f t="shared" si="0"/>
        <v>55.217734968107202</v>
      </c>
      <c r="K19" s="73">
        <f t="shared" si="0"/>
        <v>59.339655544667913</v>
      </c>
      <c r="L19" s="74">
        <f t="shared" si="0"/>
        <v>57.383171046661786</v>
      </c>
      <c r="M19" s="39">
        <v>65768</v>
      </c>
      <c r="N19" s="39">
        <v>64894</v>
      </c>
      <c r="O19" s="39">
        <f t="shared" si="1"/>
        <v>874</v>
      </c>
      <c r="P19" s="40"/>
    </row>
    <row r="20" spans="2:16" ht="18.75" customHeight="1" x14ac:dyDescent="0.15">
      <c r="B20" s="41" t="s">
        <v>13</v>
      </c>
      <c r="C20" s="12">
        <v>14</v>
      </c>
      <c r="D20" s="13">
        <v>74515</v>
      </c>
      <c r="E20" s="14">
        <v>82485</v>
      </c>
      <c r="F20" s="15">
        <f t="shared" si="2"/>
        <v>157000</v>
      </c>
      <c r="G20" s="13">
        <v>41646</v>
      </c>
      <c r="H20" s="14">
        <v>48205</v>
      </c>
      <c r="I20" s="15">
        <f>SUM(G20:H20)</f>
        <v>89851</v>
      </c>
      <c r="J20" s="16">
        <f t="shared" si="0"/>
        <v>55.889418237938671</v>
      </c>
      <c r="K20" s="17">
        <f t="shared" si="0"/>
        <v>58.440928653694613</v>
      </c>
      <c r="L20" s="18">
        <f t="shared" si="0"/>
        <v>57.229936305732487</v>
      </c>
      <c r="M20" s="19">
        <v>89851</v>
      </c>
      <c r="N20" s="19">
        <v>87982</v>
      </c>
      <c r="O20" s="19">
        <f>M20-N20</f>
        <v>1869</v>
      </c>
      <c r="P20" s="20"/>
    </row>
    <row r="21" spans="2:16" ht="18.75" customHeight="1" x14ac:dyDescent="0.15">
      <c r="B21" s="42" t="s">
        <v>14</v>
      </c>
      <c r="C21" s="22">
        <v>16</v>
      </c>
      <c r="D21" s="23">
        <v>74185</v>
      </c>
      <c r="E21" s="24">
        <v>82163</v>
      </c>
      <c r="F21" s="25">
        <v>156348</v>
      </c>
      <c r="G21" s="23">
        <v>41311</v>
      </c>
      <c r="H21" s="24">
        <v>47519</v>
      </c>
      <c r="I21" s="25">
        <v>88830</v>
      </c>
      <c r="J21" s="26">
        <v>55.686459526858535</v>
      </c>
      <c r="K21" s="27">
        <v>57.83503523483806</v>
      </c>
      <c r="L21" s="28">
        <v>56.815565277457978</v>
      </c>
      <c r="M21" s="29">
        <v>88828</v>
      </c>
      <c r="N21" s="29">
        <v>86896</v>
      </c>
      <c r="O21" s="29">
        <v>1932</v>
      </c>
      <c r="P21" s="30"/>
    </row>
    <row r="22" spans="2:16" ht="18.75" customHeight="1" x14ac:dyDescent="0.15">
      <c r="B22" s="42" t="s">
        <v>15</v>
      </c>
      <c r="C22" s="22">
        <v>21</v>
      </c>
      <c r="D22" s="23">
        <v>72995</v>
      </c>
      <c r="E22" s="24">
        <v>81103</v>
      </c>
      <c r="F22" s="25">
        <f>SUM(D22:E22)</f>
        <v>154098</v>
      </c>
      <c r="G22" s="23">
        <v>40980</v>
      </c>
      <c r="H22" s="24">
        <v>46947</v>
      </c>
      <c r="I22" s="25">
        <f>SUM(G22:H22)</f>
        <v>87927</v>
      </c>
      <c r="J22" s="26">
        <f t="shared" ref="J22:L25" si="4">G22/D22*100</f>
        <v>56.14083156380574</v>
      </c>
      <c r="K22" s="27">
        <f t="shared" si="4"/>
        <v>57.88565157885651</v>
      </c>
      <c r="L22" s="28">
        <f t="shared" si="4"/>
        <v>57.059144180975743</v>
      </c>
      <c r="M22" s="29">
        <v>87925</v>
      </c>
      <c r="N22" s="29">
        <v>86233</v>
      </c>
      <c r="O22" s="29">
        <f>M22-N22</f>
        <v>1692</v>
      </c>
      <c r="P22" s="30"/>
    </row>
    <row r="23" spans="2:16" ht="18.75" customHeight="1" x14ac:dyDescent="0.15">
      <c r="B23" s="43" t="s">
        <v>17</v>
      </c>
      <c r="C23" s="32">
        <v>15</v>
      </c>
      <c r="D23" s="33">
        <v>73361</v>
      </c>
      <c r="E23" s="34">
        <v>81068</v>
      </c>
      <c r="F23" s="35">
        <f>SUM(D23:E23)</f>
        <v>154429</v>
      </c>
      <c r="G23" s="33">
        <v>34810</v>
      </c>
      <c r="H23" s="34">
        <v>40053</v>
      </c>
      <c r="I23" s="35">
        <f>SUM(G23:H23)</f>
        <v>74863</v>
      </c>
      <c r="J23" s="36">
        <f t="shared" si="4"/>
        <v>47.450280121590495</v>
      </c>
      <c r="K23" s="37">
        <f t="shared" si="4"/>
        <v>49.406670942912122</v>
      </c>
      <c r="L23" s="38">
        <f t="shared" si="4"/>
        <v>48.477293772542723</v>
      </c>
      <c r="M23" s="39">
        <v>74862</v>
      </c>
      <c r="N23" s="39">
        <v>73140</v>
      </c>
      <c r="O23" s="39">
        <f>M23-N23</f>
        <v>1722</v>
      </c>
      <c r="P23" s="40"/>
    </row>
    <row r="24" spans="2:16" ht="18.75" customHeight="1" x14ac:dyDescent="0.15">
      <c r="B24" s="41" t="s">
        <v>36</v>
      </c>
      <c r="C24" s="12">
        <v>13</v>
      </c>
      <c r="D24" s="13">
        <v>71897</v>
      </c>
      <c r="E24" s="14">
        <v>79116</v>
      </c>
      <c r="F24" s="15">
        <f>SUM(D24:E24)</f>
        <v>151013</v>
      </c>
      <c r="G24" s="13">
        <v>30905</v>
      </c>
      <c r="H24" s="14">
        <v>35531</v>
      </c>
      <c r="I24" s="15">
        <f>SUM(G24:H24)</f>
        <v>66436</v>
      </c>
      <c r="J24" s="16">
        <f t="shared" si="4"/>
        <v>42.985103690000976</v>
      </c>
      <c r="K24" s="17">
        <f t="shared" si="4"/>
        <v>44.910005561454071</v>
      </c>
      <c r="L24" s="18">
        <f t="shared" si="4"/>
        <v>43.993563468045799</v>
      </c>
      <c r="M24" s="19">
        <v>66435</v>
      </c>
      <c r="N24" s="19">
        <v>65044</v>
      </c>
      <c r="O24" s="19">
        <v>1391</v>
      </c>
      <c r="P24" s="20"/>
    </row>
    <row r="25" spans="2:16" ht="18.75" customHeight="1" thickBot="1" x14ac:dyDescent="0.2">
      <c r="B25" s="44" t="s">
        <v>37</v>
      </c>
      <c r="C25" s="45">
        <v>3</v>
      </c>
      <c r="D25" s="46">
        <v>72005</v>
      </c>
      <c r="E25" s="47">
        <v>78854</v>
      </c>
      <c r="F25" s="48">
        <f>SUM(D25:E25)</f>
        <v>150859</v>
      </c>
      <c r="G25" s="46">
        <v>20629</v>
      </c>
      <c r="H25" s="47">
        <v>21001</v>
      </c>
      <c r="I25" s="48">
        <f>SUM(G25:H25)</f>
        <v>41630</v>
      </c>
      <c r="J25" s="49">
        <f t="shared" si="4"/>
        <v>28.649399347267551</v>
      </c>
      <c r="K25" s="50">
        <f t="shared" si="4"/>
        <v>26.632764349303777</v>
      </c>
      <c r="L25" s="51">
        <f t="shared" si="4"/>
        <v>27.595304224474511</v>
      </c>
      <c r="M25" s="52">
        <v>41629</v>
      </c>
      <c r="N25" s="52">
        <v>40593</v>
      </c>
      <c r="O25" s="52">
        <f>M25-N25</f>
        <v>1036</v>
      </c>
      <c r="P25" s="53" t="s">
        <v>38</v>
      </c>
    </row>
    <row r="26" spans="2:16" ht="12" customHeight="1" x14ac:dyDescent="0.15">
      <c r="B26" s="2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2:16" ht="21" customHeight="1" x14ac:dyDescent="0.15">
      <c r="B27" s="7" t="s">
        <v>16</v>
      </c>
      <c r="C27" s="3"/>
      <c r="D27" s="4"/>
      <c r="E27" s="4"/>
      <c r="F27" s="4"/>
      <c r="G27" s="4"/>
      <c r="H27" s="4"/>
      <c r="I27" s="8"/>
      <c r="J27" s="9"/>
      <c r="K27" s="4"/>
      <c r="L27" s="4"/>
      <c r="M27" s="4"/>
      <c r="N27" s="4"/>
      <c r="O27" s="4"/>
      <c r="P27" s="4"/>
    </row>
  </sheetData>
  <mergeCells count="6">
    <mergeCell ref="B1:P1"/>
    <mergeCell ref="B3:B4"/>
    <mergeCell ref="D3:F3"/>
    <mergeCell ref="G3:I3"/>
    <mergeCell ref="J3:L3"/>
    <mergeCell ref="P3:P4"/>
  </mergeCells>
  <phoneticPr fontId="2"/>
  <pageMargins left="0.27559055118110237" right="0.51181102362204722" top="0.98425196850393704" bottom="0.74803149606299213" header="0.31496062992125984" footer="0.31496062992125984"/>
  <pageSetup paperSize="9" scale="99" firstPageNumber="163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鳥取市役所</cp:lastModifiedBy>
  <cp:lastPrinted>2024-04-23T05:30:16Z</cp:lastPrinted>
  <dcterms:created xsi:type="dcterms:W3CDTF">2019-04-24T05:36:51Z</dcterms:created>
  <dcterms:modified xsi:type="dcterms:W3CDTF">2024-04-23T05:46:59Z</dcterms:modified>
</cp:coreProperties>
</file>