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l-file-sv\保健医療課\＃2024_R6\03_予防接種推進係\02Ｂ類予防接種\【平成13年定期化】インフルエンザ\R6インフルエンザ\資料送付\東部医師会\共通\"/>
    </mc:Choice>
  </mc:AlternateContent>
  <xr:revisionPtr revIDLastSave="0" documentId="13_ncr:1_{F18E22A0-0C27-4F49-B6FA-BC15E56AF749}" xr6:coauthVersionLast="47" xr6:coauthVersionMax="47" xr10:uidLastSave="{00000000-0000-0000-0000-000000000000}"/>
  <bookViews>
    <workbookView xWindow="-120" yWindow="-120" windowWidth="29040" windowHeight="15840" xr2:uid="{00000000-000D-0000-FFFF-FFFF00000000}"/>
  </bookViews>
  <sheets>
    <sheet name="請求書（様式）" sheetId="1" r:id="rId1"/>
    <sheet name="請求書（様式） (記入例データ)" sheetId="5" r:id="rId2"/>
  </sheets>
  <definedNames>
    <definedName name="_xlnm.Print_Area" localSheetId="0">'請求書（様式）'!$A$1:$L$53</definedName>
    <definedName name="_xlnm.Print_Area" localSheetId="1">'請求書（様式） (記入例データ)'!$A$1:$L$53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F46" i="5"/>
  <c r="H45" i="5"/>
  <c r="J45" i="5" s="1"/>
  <c r="H44" i="5"/>
  <c r="J44" i="5" s="1"/>
  <c r="H43" i="5"/>
  <c r="J43" i="5" s="1"/>
  <c r="F40" i="5"/>
  <c r="J38" i="5"/>
  <c r="J37" i="5"/>
  <c r="F34" i="5"/>
  <c r="H33" i="5"/>
  <c r="J33" i="5" s="1"/>
  <c r="H32" i="5"/>
  <c r="J32" i="5" s="1"/>
  <c r="H31" i="5"/>
  <c r="J31" i="5" s="1"/>
  <c r="H30" i="5"/>
  <c r="J30" i="5" s="1"/>
  <c r="H29" i="5"/>
  <c r="J29" i="5" s="1"/>
  <c r="H28" i="5"/>
  <c r="J28" i="5" s="1"/>
  <c r="H27" i="5"/>
  <c r="J27" i="5" s="1"/>
  <c r="H26" i="5"/>
  <c r="J26" i="5" s="1"/>
  <c r="H25" i="5"/>
  <c r="J25" i="5" s="1"/>
  <c r="F22" i="5"/>
  <c r="H21" i="5"/>
  <c r="J21" i="5" s="1"/>
  <c r="H20" i="5"/>
  <c r="J20" i="5" s="1"/>
  <c r="H19" i="5"/>
  <c r="J19" i="5" s="1"/>
  <c r="F16" i="5"/>
  <c r="J15" i="5"/>
  <c r="J14" i="5"/>
  <c r="J13" i="5"/>
  <c r="H44" i="1"/>
  <c r="H45" i="1"/>
  <c r="H43" i="1"/>
  <c r="H32" i="1"/>
  <c r="H33" i="1"/>
  <c r="H31" i="1"/>
  <c r="H29" i="1"/>
  <c r="H30" i="1"/>
  <c r="H28" i="1"/>
  <c r="H26" i="1"/>
  <c r="H27" i="1"/>
  <c r="H25" i="1"/>
  <c r="H20" i="1"/>
  <c r="H21" i="1"/>
  <c r="H19" i="1"/>
  <c r="H14" i="1"/>
  <c r="H15" i="1"/>
  <c r="H13" i="1"/>
  <c r="J40" i="5" l="1"/>
  <c r="J46" i="5"/>
  <c r="J16" i="5"/>
  <c r="J22" i="5"/>
  <c r="J34" i="5"/>
  <c r="D6" i="5" l="1"/>
  <c r="J38" i="1"/>
  <c r="J43" i="1"/>
  <c r="F46" i="1"/>
  <c r="F22" i="1"/>
  <c r="J19" i="1"/>
  <c r="J37" i="1" l="1"/>
  <c r="J25" i="1"/>
  <c r="F16" i="1"/>
  <c r="F40" i="1" l="1"/>
  <c r="J40" i="1" l="1"/>
  <c r="J15" i="1"/>
  <c r="J14" i="1"/>
  <c r="J13" i="1"/>
  <c r="J45" i="1"/>
  <c r="J44" i="1"/>
  <c r="F34" i="1"/>
  <c r="J33" i="1"/>
  <c r="J32" i="1"/>
  <c r="J31" i="1"/>
  <c r="J30" i="1"/>
  <c r="J29" i="1"/>
  <c r="J28" i="1"/>
  <c r="J27" i="1"/>
  <c r="J26" i="1"/>
  <c r="J16" i="1" l="1"/>
  <c r="J46" i="1"/>
  <c r="J34" i="1"/>
  <c r="J20" i="1" l="1"/>
  <c r="J21" i="1"/>
  <c r="J22" i="1" l="1"/>
</calcChain>
</file>

<file path=xl/sharedStrings.xml><?xml version="1.0" encoding="utf-8"?>
<sst xmlns="http://schemas.openxmlformats.org/spreadsheetml/2006/main" count="284" uniqueCount="35">
  <si>
    <t>鳥取市長　様</t>
    <rPh sb="0" eb="4">
      <t>トットリシチョウ</t>
    </rPh>
    <rPh sb="5" eb="6">
      <t>サマ</t>
    </rPh>
    <phoneticPr fontId="2"/>
  </si>
  <si>
    <t>金額</t>
    <rPh sb="0" eb="2">
      <t>キンガク</t>
    </rPh>
    <phoneticPr fontId="2"/>
  </si>
  <si>
    <t>円</t>
    <rPh sb="0" eb="1">
      <t>エン</t>
    </rPh>
    <phoneticPr fontId="2"/>
  </si>
  <si>
    <t>（内訳）</t>
    <rPh sb="1" eb="3">
      <t>ウチワケ</t>
    </rPh>
    <phoneticPr fontId="2"/>
  </si>
  <si>
    <t>接種人数（①）</t>
    <rPh sb="0" eb="4">
      <t>セッシュニンズウ</t>
    </rPh>
    <phoneticPr fontId="2"/>
  </si>
  <si>
    <t>金額（①×②）</t>
    <rPh sb="0" eb="2">
      <t>キンガク</t>
    </rPh>
    <phoneticPr fontId="2"/>
  </si>
  <si>
    <t>自己負担額</t>
    <rPh sb="0" eb="5">
      <t>ジコフタンガク</t>
    </rPh>
    <phoneticPr fontId="2"/>
  </si>
  <si>
    <t>合計</t>
    <rPh sb="0" eb="2">
      <t>ゴウケイ</t>
    </rPh>
    <phoneticPr fontId="2"/>
  </si>
  <si>
    <t>住所</t>
    <rPh sb="0" eb="2">
      <t>ジュウショ</t>
    </rPh>
    <phoneticPr fontId="2"/>
  </si>
  <si>
    <t>医療機関・施設名</t>
    <rPh sb="0" eb="4">
      <t>イリョウキカン</t>
    </rPh>
    <rPh sb="5" eb="8">
      <t>シセツメイ</t>
    </rPh>
    <phoneticPr fontId="2"/>
  </si>
  <si>
    <t>代表者氏名</t>
    <rPh sb="0" eb="5">
      <t>ダイヒョウシャシメイ</t>
    </rPh>
    <phoneticPr fontId="2"/>
  </si>
  <si>
    <t>請求日</t>
    <rPh sb="0" eb="3">
      <t>セイキュウビ</t>
    </rPh>
    <phoneticPr fontId="2"/>
  </si>
  <si>
    <t>鳥取市B類疾病予防接種実施要綱に基づく</t>
    <rPh sb="0" eb="3">
      <t>トットリシ</t>
    </rPh>
    <rPh sb="4" eb="5">
      <t>ルイ</t>
    </rPh>
    <rPh sb="5" eb="11">
      <t>シッペイヨボウセッシュ</t>
    </rPh>
    <rPh sb="11" eb="15">
      <t>ジッシヨウコウ</t>
    </rPh>
    <rPh sb="16" eb="17">
      <t>モト</t>
    </rPh>
    <phoneticPr fontId="2"/>
  </si>
  <si>
    <t>●重度の心身障がい者及び重症心身障がい児のインフルエンザ予防接種</t>
    <rPh sb="1" eb="3">
      <t>ジュウド</t>
    </rPh>
    <rPh sb="4" eb="7">
      <t>シンシンショウ</t>
    </rPh>
    <rPh sb="9" eb="10">
      <t>シャ</t>
    </rPh>
    <rPh sb="10" eb="11">
      <t>オヨ</t>
    </rPh>
    <rPh sb="12" eb="17">
      <t>ジュウショウシンシンショウ</t>
    </rPh>
    <rPh sb="19" eb="20">
      <t>ジ</t>
    </rPh>
    <rPh sb="28" eb="30">
      <t>ヨボウ</t>
    </rPh>
    <rPh sb="30" eb="32">
      <t>セッシュ</t>
    </rPh>
    <phoneticPr fontId="2"/>
  </si>
  <si>
    <t>●高齢者インフルエンザ予防接種</t>
    <rPh sb="1" eb="4">
      <t>コウレイシャ</t>
    </rPh>
    <rPh sb="11" eb="13">
      <t>ヨボウ</t>
    </rPh>
    <rPh sb="13" eb="15">
      <t>セッシュ</t>
    </rPh>
    <phoneticPr fontId="2"/>
  </si>
  <si>
    <t>１回目</t>
    <rPh sb="1" eb="3">
      <t>カイメ</t>
    </rPh>
    <phoneticPr fontId="2"/>
  </si>
  <si>
    <t>２回目</t>
    <rPh sb="1" eb="3">
      <t>カイメ</t>
    </rPh>
    <phoneticPr fontId="2"/>
  </si>
  <si>
    <t>基準額</t>
    <rPh sb="0" eb="3">
      <t>キジュンガク</t>
    </rPh>
    <phoneticPr fontId="2"/>
  </si>
  <si>
    <t>●新型コロナウイルス感染症予防接種</t>
    <rPh sb="1" eb="3">
      <t>シンガタ</t>
    </rPh>
    <rPh sb="10" eb="13">
      <t>カンセンショウ</t>
    </rPh>
    <rPh sb="13" eb="15">
      <t>ヨボウ</t>
    </rPh>
    <rPh sb="15" eb="17">
      <t>セッシュ</t>
    </rPh>
    <phoneticPr fontId="2"/>
  </si>
  <si>
    <t>基準額</t>
    <rPh sb="0" eb="2">
      <t>キジュン</t>
    </rPh>
    <rPh sb="2" eb="3">
      <t>ガク</t>
    </rPh>
    <phoneticPr fontId="2"/>
  </si>
  <si>
    <t>●小児のインフルエンザ予防接種</t>
    <rPh sb="1" eb="3">
      <t>ショウニ</t>
    </rPh>
    <rPh sb="11" eb="13">
      <t>ヨボウ</t>
    </rPh>
    <rPh sb="13" eb="15">
      <t>セッシュ</t>
    </rPh>
    <phoneticPr fontId="2"/>
  </si>
  <si>
    <t>（実際の接種単価を入力）</t>
    <rPh sb="1" eb="3">
      <t>ジッサイ</t>
    </rPh>
    <rPh sb="4" eb="8">
      <t>セッシュタンカ</t>
    </rPh>
    <rPh sb="9" eb="11">
      <t>ニュウリョク</t>
    </rPh>
    <phoneticPr fontId="2"/>
  </si>
  <si>
    <r>
      <rPr>
        <sz val="13"/>
        <color theme="1"/>
        <rFont val="ＭＳ 明朝"/>
        <family val="1"/>
        <charset val="128"/>
      </rPr>
      <t>１回目を他の
医療機関で
接種した方の</t>
    </r>
    <r>
      <rPr>
        <sz val="12"/>
        <color theme="1"/>
        <rFont val="ＭＳ 明朝"/>
        <family val="1"/>
        <charset val="128"/>
      </rPr>
      <t xml:space="preserve">
</t>
    </r>
    <r>
      <rPr>
        <sz val="18"/>
        <color theme="1"/>
        <rFont val="ＭＳ 明朝"/>
        <family val="1"/>
        <charset val="128"/>
      </rPr>
      <t>２回目</t>
    </r>
    <rPh sb="1" eb="3">
      <t>カイメ</t>
    </rPh>
    <rPh sb="4" eb="5">
      <t>タ</t>
    </rPh>
    <phoneticPr fontId="2"/>
  </si>
  <si>
    <t>月実施予防接種委託料として上記金額を請求します。</t>
    <rPh sb="0" eb="1">
      <t>ガツ</t>
    </rPh>
    <rPh sb="1" eb="3">
      <t>ジッシ</t>
    </rPh>
    <rPh sb="3" eb="5">
      <t>ヨボウ</t>
    </rPh>
    <rPh sb="5" eb="7">
      <t>セッシュ</t>
    </rPh>
    <rPh sb="7" eb="10">
      <t>イタクリョウ</t>
    </rPh>
    <rPh sb="13" eb="17">
      <t>ジョウキキンガク</t>
    </rPh>
    <rPh sb="18" eb="20">
      <t>セイキュウ</t>
    </rPh>
    <phoneticPr fontId="2"/>
  </si>
  <si>
    <t>委託料（接種費用）請求書</t>
    <rPh sb="0" eb="3">
      <t>イタクリョウ</t>
    </rPh>
    <rPh sb="4" eb="8">
      <t>セッシュヒヨウ</t>
    </rPh>
    <rPh sb="9" eb="12">
      <t>セイキュウショ</t>
    </rPh>
    <phoneticPr fontId="2"/>
  </si>
  <si>
    <t>※自署の場合は押印不要</t>
    <rPh sb="1" eb="3">
      <t>ジショ</t>
    </rPh>
    <rPh sb="4" eb="6">
      <t>バアイ</t>
    </rPh>
    <rPh sb="7" eb="9">
      <t>オウイン</t>
    </rPh>
    <rPh sb="9" eb="11">
      <t>フヨウ</t>
    </rPh>
    <phoneticPr fontId="2"/>
  </si>
  <si>
    <t>円</t>
    <rPh sb="0" eb="1">
      <t>エン</t>
    </rPh>
    <phoneticPr fontId="2"/>
  </si>
  <si>
    <t>人</t>
    <rPh sb="0" eb="1">
      <t>ニン</t>
    </rPh>
    <phoneticPr fontId="2"/>
  </si>
  <si>
    <r>
      <t>単価（②）</t>
    </r>
    <r>
      <rPr>
        <sz val="14"/>
        <color theme="1"/>
        <rFont val="ＭＳ 明朝"/>
        <family val="1"/>
        <charset val="128"/>
      </rPr>
      <t xml:space="preserve">
</t>
    </r>
    <r>
      <rPr>
        <sz val="15.5"/>
        <color theme="1"/>
        <rFont val="ＭＳ 明朝"/>
        <family val="1"/>
        <charset val="128"/>
      </rPr>
      <t>基準額－自己負担額</t>
    </r>
    <rPh sb="0" eb="2">
      <t>タンカ</t>
    </rPh>
    <rPh sb="6" eb="8">
      <t>キジュン</t>
    </rPh>
    <rPh sb="8" eb="9">
      <t>ガク</t>
    </rPh>
    <rPh sb="10" eb="15">
      <t>ジコフタンガク</t>
    </rPh>
    <phoneticPr fontId="2"/>
  </si>
  <si>
    <t>単価（②）</t>
    <rPh sb="0" eb="2">
      <t>タンカ</t>
    </rPh>
    <phoneticPr fontId="2"/>
  </si>
  <si>
    <t>　　印</t>
    <rPh sb="2" eb="3">
      <t>イン</t>
    </rPh>
    <phoneticPr fontId="2"/>
  </si>
  <si>
    <t>●高齢者の肺炎球菌感染症予防接種</t>
    <rPh sb="1" eb="4">
      <t>コウレイシャ</t>
    </rPh>
    <rPh sb="5" eb="9">
      <t>ハイエンキュウキン</t>
    </rPh>
    <rPh sb="9" eb="12">
      <t>カンセンショウ</t>
    </rPh>
    <rPh sb="12" eb="14">
      <t>ヨボウ</t>
    </rPh>
    <rPh sb="14" eb="16">
      <t>セッシュ</t>
    </rPh>
    <phoneticPr fontId="2"/>
  </si>
  <si>
    <t>様式第４号（第１５条関係）</t>
    <rPh sb="0" eb="2">
      <t>ヨウシキ</t>
    </rPh>
    <rPh sb="2" eb="3">
      <t>ダイ</t>
    </rPh>
    <rPh sb="4" eb="5">
      <t>ゴウ</t>
    </rPh>
    <rPh sb="6" eb="7">
      <t>ダイ</t>
    </rPh>
    <rPh sb="9" eb="12">
      <t>ジョウカンケイ</t>
    </rPh>
    <phoneticPr fontId="2"/>
  </si>
  <si>
    <r>
      <t>接種単価が2,320円</t>
    </r>
    <r>
      <rPr>
        <b/>
        <u/>
        <sz val="18"/>
        <color theme="1"/>
        <rFont val="ＭＳ 明朝"/>
        <family val="1"/>
        <charset val="128"/>
      </rPr>
      <t>以上</t>
    </r>
    <rPh sb="0" eb="4">
      <t>セッシュタンカ</t>
    </rPh>
    <rPh sb="10" eb="11">
      <t>エン</t>
    </rPh>
    <rPh sb="11" eb="13">
      <t>イジョウ</t>
    </rPh>
    <phoneticPr fontId="2"/>
  </si>
  <si>
    <r>
      <t>接種単価が2,320円</t>
    </r>
    <r>
      <rPr>
        <b/>
        <u/>
        <sz val="18"/>
        <color theme="1"/>
        <rFont val="ＭＳ 明朝"/>
        <family val="1"/>
        <charset val="128"/>
      </rPr>
      <t>未満</t>
    </r>
    <rPh sb="0" eb="4">
      <t>セッシュタンカ</t>
    </rPh>
    <rPh sb="10" eb="11">
      <t>エン</t>
    </rPh>
    <rPh sb="11" eb="13">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</si>
</sst>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円&quot;"/>
    <numFmt numFmtId="177" formatCode="[DBNum3]#,##0"/>
    <numFmt numFmtId="178" formatCode="yyyy&quot;年&quot;m"/>
    <numFmt numFmtId="179" formatCode="[$-411]ggge&quot;年&quot;m&quot;月&quot;d&quot;日&quot;;@"/>
    <numFmt numFmtId="180" formatCode="#,##0_);[Red]\(#,##0\)"/>
  </numFmts>
  <fonts count="20" x14ac:knownFonts="1">
    <font>
      <sz val="10.5"/>
      <color theme="1"/>
      <name val="メイリオ"/>
      <family val="2"/>
      <charset val="128"/>
    </font>
    <font>
      <sz val="10.5"/>
      <color theme="1"/>
      <name val="ＭＳ 明朝"/>
      <family val="1"/>
      <charset val="128"/>
    </font>
    <font>
      <sz val="6"/>
      <name val="メイリオ"/>
      <family val="2"/>
      <charset val="128"/>
    </font>
    <font>
      <sz val="16"/>
      <color theme="1"/>
      <name val="ＭＳ 明朝"/>
      <family val="1"/>
      <charset val="128"/>
    </font>
    <font>
      <sz val="12"/>
      <color theme="1"/>
      <name val="ＭＳ 明朝"/>
      <family val="1"/>
      <charset val="128"/>
    </font>
    <font>
      <sz val="14"/>
      <color theme="1"/>
      <name val="ＭＳ 明朝"/>
      <family val="1"/>
      <charset val="128"/>
    </font>
    <font>
      <sz val="18"/>
      <color theme="1"/>
      <name val="ＭＳ 明朝"/>
      <family val="1"/>
      <charset val="128"/>
    </font>
    <font>
      <b/>
      <sz val="18"/>
      <color theme="1"/>
      <name val="ＭＳ 明朝"/>
      <family val="1"/>
      <charset val="128"/>
    </font>
    <font>
      <sz val="20"/>
      <color theme="1"/>
      <name val="ＭＳ 明朝"/>
      <family val="1"/>
      <charset val="128"/>
    </font>
    <font>
      <sz val="15"/>
      <color theme="1"/>
      <name val="ＭＳ 明朝"/>
      <family val="1"/>
      <charset val="128"/>
    </font>
    <font>
      <b/>
      <u/>
      <sz val="18"/>
      <color theme="1"/>
      <name val="ＭＳ 明朝"/>
      <family val="1"/>
      <charset val="128"/>
    </font>
    <font>
      <sz val="13"/>
      <color theme="1"/>
      <name val="ＭＳ 明朝"/>
      <family val="1"/>
      <charset val="128"/>
    </font>
    <font>
      <b/>
      <sz val="21"/>
      <color theme="1"/>
      <name val="ＭＳ 明朝"/>
      <family val="1"/>
      <charset val="128"/>
    </font>
    <font>
      <sz val="17"/>
      <color theme="1"/>
      <name val="ＭＳ 明朝"/>
      <family val="1"/>
      <charset val="128"/>
    </font>
    <font>
      <b/>
      <sz val="25"/>
      <color theme="1"/>
      <name val="ＭＳ 明朝"/>
      <family val="1"/>
      <charset val="128"/>
    </font>
    <font>
      <sz val="10.5"/>
      <color theme="1"/>
      <name val="メイリオ"/>
      <family val="2"/>
      <charset val="128"/>
    </font>
    <font>
      <sz val="13.5"/>
      <color theme="1"/>
      <name val="ＭＳ 明朝"/>
      <family val="1"/>
      <charset val="128"/>
    </font>
    <font>
      <sz val="15.5"/>
      <color theme="1"/>
      <name val="ＭＳ 明朝"/>
      <family val="1"/>
      <charset val="128"/>
    </font>
    <font>
      <b/>
      <sz val="26"/>
      <color theme="1"/>
      <name val="ＭＳ 明朝"/>
      <family val="1"/>
      <charset val="128"/>
    </font>
    <font>
      <b/>
      <sz val="20"/>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82">
    <xf numFmtId="0" fontId="0" fillId="0" borderId="0" xfId="0">
      <alignment vertical="center"/>
    </xf>
    <xf numFmtId="0" fontId="1" fillId="0" borderId="0" xfId="0" applyFont="1">
      <alignment vertical="center"/>
    </xf>
    <xf numFmtId="0" fontId="1" fillId="3" borderId="0" xfId="0" applyFont="1" applyFill="1">
      <alignment vertical="center"/>
    </xf>
    <xf numFmtId="0" fontId="6" fillId="0" borderId="0" xfId="0" applyFont="1">
      <alignment vertical="center"/>
    </xf>
    <xf numFmtId="0" fontId="6" fillId="3" borderId="0" xfId="0" applyFont="1" applyFill="1" applyAlignment="1">
      <alignment horizontal="right" vertical="center"/>
    </xf>
    <xf numFmtId="0" fontId="6" fillId="3" borderId="0" xfId="0" applyFont="1" applyFill="1">
      <alignment vertical="center"/>
    </xf>
    <xf numFmtId="0" fontId="4" fillId="3" borderId="0" xfId="0" applyFont="1" applyFill="1">
      <alignment vertical="center"/>
    </xf>
    <xf numFmtId="0" fontId="3" fillId="3" borderId="0" xfId="0" applyFont="1" applyFill="1" applyAlignment="1">
      <alignment horizontal="right" vertical="center"/>
    </xf>
    <xf numFmtId="0" fontId="3" fillId="3" borderId="0" xfId="0" applyFont="1" applyFill="1">
      <alignment vertical="center"/>
    </xf>
    <xf numFmtId="0" fontId="5" fillId="3" borderId="0" xfId="0" applyFont="1" applyFill="1" applyAlignment="1">
      <alignment horizontal="left" vertical="center"/>
    </xf>
    <xf numFmtId="0" fontId="8" fillId="3" borderId="0" xfId="0" applyFont="1" applyFill="1">
      <alignment vertical="center"/>
    </xf>
    <xf numFmtId="0" fontId="3" fillId="0" borderId="0" xfId="0" applyFont="1">
      <alignment vertical="center"/>
    </xf>
    <xf numFmtId="0" fontId="3" fillId="3" borderId="0" xfId="0" applyFont="1" applyFill="1" applyAlignment="1">
      <alignment horizontal="left" vertical="center" indent="1"/>
    </xf>
    <xf numFmtId="0" fontId="3" fillId="3" borderId="0" xfId="0" applyFont="1" applyFill="1" applyAlignment="1">
      <alignment horizontal="left" vertical="center"/>
    </xf>
    <xf numFmtId="0" fontId="9" fillId="0" borderId="0" xfId="0" applyFont="1">
      <alignment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12" fillId="0" borderId="0" xfId="0" applyFont="1">
      <alignment vertical="center"/>
    </xf>
    <xf numFmtId="0" fontId="13" fillId="3" borderId="0" xfId="0" applyFont="1" applyFill="1" applyAlignment="1">
      <alignment horizontal="right" vertical="center" indent="1"/>
    </xf>
    <xf numFmtId="0" fontId="13" fillId="3" borderId="0" xfId="0" applyFont="1" applyFill="1">
      <alignment vertical="center"/>
    </xf>
    <xf numFmtId="0" fontId="13" fillId="3" borderId="0" xfId="0" applyFont="1" applyFill="1" applyAlignment="1">
      <alignment horizontal="left" vertical="center"/>
    </xf>
    <xf numFmtId="0" fontId="8" fillId="3" borderId="0" xfId="0" applyFont="1" applyFill="1" applyAlignment="1">
      <alignment horizontal="right" vertical="center" shrinkToFit="1"/>
    </xf>
    <xf numFmtId="0" fontId="8" fillId="3" borderId="0" xfId="0" applyFont="1" applyFill="1" applyAlignment="1">
      <alignment horizontal="right" vertical="center"/>
    </xf>
    <xf numFmtId="0" fontId="6" fillId="3" borderId="0" xfId="0" applyFont="1" applyFill="1" applyAlignment="1">
      <alignment horizontal="left" vertical="center" indent="3"/>
    </xf>
    <xf numFmtId="0" fontId="14" fillId="3" borderId="0" xfId="0" applyFont="1" applyFill="1" applyAlignment="1">
      <alignment horizontal="center" vertical="center"/>
    </xf>
    <xf numFmtId="0" fontId="6" fillId="3" borderId="8" xfId="0" applyFont="1" applyFill="1" applyBorder="1" applyAlignment="1">
      <alignment vertical="center" wrapText="1"/>
    </xf>
    <xf numFmtId="0" fontId="6" fillId="3" borderId="8" xfId="0" applyFont="1" applyFill="1" applyBorder="1">
      <alignment vertical="center"/>
    </xf>
    <xf numFmtId="180" fontId="6" fillId="3" borderId="7" xfId="1" applyNumberFormat="1" applyFont="1" applyFill="1" applyBorder="1" applyAlignment="1">
      <alignment vertical="center" wrapText="1"/>
    </xf>
    <xf numFmtId="180" fontId="6" fillId="3" borderId="9" xfId="1" applyNumberFormat="1" applyFont="1" applyFill="1" applyBorder="1" applyAlignment="1">
      <alignment horizontal="right" vertical="center" wrapText="1" indent="1"/>
    </xf>
    <xf numFmtId="180" fontId="6" fillId="3" borderId="7" xfId="1" applyNumberFormat="1" applyFont="1" applyFill="1" applyBorder="1" applyAlignment="1">
      <alignment horizontal="right" vertical="center" wrapText="1" indent="1"/>
    </xf>
    <xf numFmtId="180" fontId="6" fillId="3" borderId="7" xfId="1" applyNumberFormat="1" applyFont="1" applyFill="1" applyBorder="1" applyAlignment="1">
      <alignment horizontal="right" vertical="center" indent="1"/>
    </xf>
    <xf numFmtId="0" fontId="7" fillId="3" borderId="8" xfId="0" applyFont="1" applyFill="1" applyBorder="1">
      <alignment vertical="center"/>
    </xf>
    <xf numFmtId="180" fontId="7" fillId="3" borderId="7" xfId="1" applyNumberFormat="1" applyFont="1" applyFill="1" applyBorder="1" applyAlignment="1">
      <alignment horizontal="right" vertical="center" indent="1"/>
    </xf>
    <xf numFmtId="38" fontId="7" fillId="3" borderId="7" xfId="1" applyFont="1" applyFill="1" applyBorder="1" applyAlignment="1">
      <alignment horizontal="right" vertical="center" indent="1"/>
    </xf>
    <xf numFmtId="180" fontId="6" fillId="3" borderId="7" xfId="0" applyNumberFormat="1" applyFont="1" applyFill="1" applyBorder="1" applyAlignment="1">
      <alignment horizontal="right" vertical="center" indent="1"/>
    </xf>
    <xf numFmtId="0" fontId="7" fillId="3" borderId="7" xfId="0" applyFont="1" applyFill="1" applyBorder="1" applyAlignment="1">
      <alignment horizontal="right" vertical="center" indent="1"/>
    </xf>
    <xf numFmtId="180" fontId="7" fillId="3" borderId="7" xfId="0" applyNumberFormat="1" applyFont="1" applyFill="1" applyBorder="1" applyAlignment="1">
      <alignment horizontal="right" vertical="center" indent="1"/>
    </xf>
    <xf numFmtId="0" fontId="6" fillId="3" borderId="12" xfId="0" applyFont="1" applyFill="1" applyBorder="1">
      <alignment vertical="center"/>
    </xf>
    <xf numFmtId="0" fontId="6" fillId="3" borderId="0" xfId="0" applyFont="1" applyFill="1" applyAlignment="1">
      <alignment horizontal="left" vertical="center"/>
    </xf>
    <xf numFmtId="0" fontId="6" fillId="2" borderId="7" xfId="0" applyFont="1" applyFill="1" applyBorder="1" applyAlignment="1" applyProtection="1">
      <alignment horizontal="right" vertical="center" indent="1"/>
      <protection locked="0"/>
    </xf>
    <xf numFmtId="38" fontId="6" fillId="2" borderId="7" xfId="1" applyFont="1" applyFill="1" applyBorder="1" applyAlignment="1" applyProtection="1">
      <alignment horizontal="right" vertical="center" indent="1"/>
      <protection locked="0"/>
    </xf>
    <xf numFmtId="180" fontId="6" fillId="2" borderId="10" xfId="0" applyNumberFormat="1" applyFont="1" applyFill="1" applyBorder="1" applyAlignment="1" applyProtection="1">
      <alignment horizontal="right" vertical="center" indent="1"/>
      <protection locked="0"/>
    </xf>
    <xf numFmtId="178" fontId="13" fillId="2" borderId="0" xfId="0" applyNumberFormat="1" applyFont="1" applyFill="1" applyAlignment="1" applyProtection="1">
      <alignment horizontal="center" vertical="center"/>
      <protection locked="0"/>
    </xf>
    <xf numFmtId="179" fontId="6" fillId="2" borderId="0" xfId="0" applyNumberFormat="1" applyFont="1" applyFill="1" applyAlignment="1" applyProtection="1">
      <alignment horizontal="center" vertical="center"/>
      <protection locked="0"/>
    </xf>
    <xf numFmtId="0" fontId="14" fillId="3" borderId="0" xfId="0" applyFont="1" applyFill="1" applyAlignment="1">
      <alignment horizontal="center" vertical="center"/>
    </xf>
    <xf numFmtId="177" fontId="19" fillId="3" borderId="0" xfId="0" applyNumberFormat="1" applyFont="1" applyFill="1" applyAlignment="1">
      <alignment horizontal="center" vertical="center"/>
    </xf>
    <xf numFmtId="176" fontId="6" fillId="3" borderId="3" xfId="0" applyNumberFormat="1"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176" fontId="6" fillId="3" borderId="5"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7" fillId="3" borderId="7" xfId="0" applyFont="1" applyFill="1" applyBorder="1" applyAlignment="1">
      <alignment horizontal="right" vertical="center"/>
    </xf>
    <xf numFmtId="0" fontId="7" fillId="3" borderId="9" xfId="0" applyFont="1" applyFill="1" applyBorder="1" applyAlignment="1">
      <alignment horizontal="right" vertical="center"/>
    </xf>
    <xf numFmtId="0" fontId="7" fillId="3" borderId="8" xfId="0" applyFont="1" applyFill="1" applyBorder="1" applyAlignment="1">
      <alignment horizontal="right" vertic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8" xfId="0" applyFont="1" applyFill="1" applyBorder="1" applyAlignment="1">
      <alignment horizontal="center" vertical="center"/>
    </xf>
    <xf numFmtId="0" fontId="3" fillId="2" borderId="0" xfId="0" applyFont="1" applyFill="1" applyAlignment="1" applyProtection="1">
      <alignment horizontal="center" vertical="center"/>
      <protection locked="0"/>
    </xf>
    <xf numFmtId="180" fontId="7" fillId="3" borderId="15" xfId="0" applyNumberFormat="1" applyFont="1" applyFill="1" applyBorder="1" applyAlignment="1">
      <alignment horizontal="center" vertical="center"/>
    </xf>
    <xf numFmtId="180" fontId="7" fillId="3" borderId="1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wrapText="1"/>
    </xf>
    <xf numFmtId="176" fontId="6" fillId="3" borderId="9" xfId="0" applyNumberFormat="1" applyFont="1" applyFill="1" applyBorder="1" applyAlignment="1">
      <alignment horizontal="center" vertical="center" wrapText="1"/>
    </xf>
    <xf numFmtId="176" fontId="6" fillId="3" borderId="8" xfId="0" applyNumberFormat="1" applyFont="1" applyFill="1" applyBorder="1" applyAlignment="1">
      <alignment horizontal="center" vertical="center" wrapText="1"/>
    </xf>
    <xf numFmtId="176" fontId="6" fillId="3" borderId="10" xfId="0" applyNumberFormat="1" applyFont="1" applyFill="1" applyBorder="1" applyAlignment="1">
      <alignment horizontal="center" vertical="center" wrapText="1"/>
    </xf>
    <xf numFmtId="176" fontId="6" fillId="3" borderId="11" xfId="0" applyNumberFormat="1" applyFont="1" applyFill="1" applyBorder="1" applyAlignment="1">
      <alignment horizontal="center" vertical="center" wrapText="1"/>
    </xf>
    <xf numFmtId="176" fontId="6" fillId="3" borderId="12" xfId="0" applyNumberFormat="1" applyFont="1" applyFill="1" applyBorder="1" applyAlignment="1">
      <alignment horizontal="center" vertical="center" wrapText="1"/>
    </xf>
    <xf numFmtId="176" fontId="6" fillId="3" borderId="13" xfId="0" applyNumberFormat="1" applyFont="1" applyFill="1" applyBorder="1" applyAlignment="1">
      <alignment horizontal="center" vertical="center" wrapText="1"/>
    </xf>
    <xf numFmtId="176" fontId="6" fillId="3" borderId="2" xfId="0" applyNumberFormat="1" applyFont="1" applyFill="1" applyBorder="1" applyAlignment="1">
      <alignment horizontal="center" vertical="center" wrapText="1"/>
    </xf>
    <xf numFmtId="176" fontId="6" fillId="3" borderId="14" xfId="0" applyNumberFormat="1" applyFont="1" applyFill="1" applyBorder="1" applyAlignment="1">
      <alignment horizontal="center" vertical="center" wrapText="1"/>
    </xf>
    <xf numFmtId="180" fontId="6" fillId="3" borderId="15" xfId="0" applyNumberFormat="1" applyFont="1" applyFill="1" applyBorder="1" applyAlignment="1">
      <alignment horizontal="center" vertical="center"/>
    </xf>
    <xf numFmtId="180" fontId="6" fillId="3" borderId="16" xfId="0" applyNumberFormat="1" applyFont="1" applyFill="1" applyBorder="1" applyAlignment="1">
      <alignment horizontal="center" vertical="center"/>
    </xf>
    <xf numFmtId="176" fontId="16" fillId="3" borderId="17" xfId="0" applyNumberFormat="1" applyFont="1" applyFill="1" applyBorder="1" applyAlignment="1">
      <alignment horizontal="center" vertical="top"/>
    </xf>
    <xf numFmtId="176" fontId="16" fillId="3" borderId="18" xfId="0" applyNumberFormat="1" applyFont="1" applyFill="1" applyBorder="1" applyAlignment="1">
      <alignment horizontal="center" vertical="top"/>
    </xf>
    <xf numFmtId="0" fontId="6" fillId="3" borderId="8" xfId="0" applyFont="1" applyFill="1" applyBorder="1">
      <alignment vertical="center"/>
    </xf>
    <xf numFmtId="180" fontId="6" fillId="3" borderId="10" xfId="1" applyNumberFormat="1" applyFont="1" applyFill="1" applyBorder="1" applyAlignment="1">
      <alignment horizontal="right" vertical="center" indent="1"/>
    </xf>
    <xf numFmtId="180" fontId="6" fillId="3" borderId="13" xfId="1" applyNumberFormat="1" applyFont="1" applyFill="1" applyBorder="1" applyAlignment="1">
      <alignment horizontal="right" vertical="center" indent="1"/>
    </xf>
    <xf numFmtId="38" fontId="6" fillId="2" borderId="10" xfId="1" applyFont="1" applyFill="1" applyBorder="1" applyAlignment="1" applyProtection="1">
      <alignment horizontal="right" vertical="center" indent="1"/>
      <protection locked="0"/>
    </xf>
    <xf numFmtId="38" fontId="6" fillId="2" borderId="13" xfId="1" applyFont="1" applyFill="1" applyBorder="1" applyAlignment="1" applyProtection="1">
      <alignment horizontal="right" vertical="center" indent="1"/>
      <protection locked="0"/>
    </xf>
    <xf numFmtId="0" fontId="6" fillId="3" borderId="12" xfId="0" applyFont="1" applyFill="1" applyBorder="1">
      <alignment vertical="center"/>
    </xf>
    <xf numFmtId="0" fontId="6" fillId="3" borderId="14" xfId="0" applyFont="1" applyFill="1" applyBorder="1">
      <alignment vertical="center"/>
    </xf>
    <xf numFmtId="0" fontId="18" fillId="3" borderId="0" xfId="0" applyFont="1" applyFill="1" applyAlignment="1">
      <alignment horizontal="center" vertical="center"/>
    </xf>
  </cellXfs>
  <cellStyles count="2">
    <cellStyle name="桁区切り" xfId="1" builtinId="6"/>
    <cellStyle name="標準" xfId="0" builtinId="0"/>
  </cellStyles>
  <dxfs count="30">
    <dxf>
      <font>
        <color theme="0"/>
      </font>
    </dxf>
    <dxf>
      <font>
        <color theme="0"/>
      </font>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161937</xdr:colOff>
      <xdr:row>46</xdr:row>
      <xdr:rowOff>23821</xdr:rowOff>
    </xdr:from>
    <xdr:to>
      <xdr:col>11</xdr:col>
      <xdr:colOff>1625750</xdr:colOff>
      <xdr:row>53</xdr:row>
      <xdr:rowOff>47628</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4759000" y="19002384"/>
          <a:ext cx="1463813" cy="2262182"/>
          <a:chOff x="12925423" y="19203044"/>
          <a:chExt cx="1379183" cy="2024128"/>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2925423" y="19507197"/>
            <a:ext cx="1319217" cy="112395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944467" y="19203044"/>
            <a:ext cx="1360139" cy="2024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明朝" panose="02020609040205080304" pitchFamily="17" charset="-128"/>
                <a:ea typeface="ＭＳ 明朝" panose="02020609040205080304" pitchFamily="17" charset="-128"/>
              </a:rPr>
              <a:t>捨印</a:t>
            </a:r>
            <a:endParaRPr kumimoji="1" lang="en-US" altLang="ja-JP" sz="180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lvl="1" algn="r"/>
            <a:r>
              <a:rPr kumimoji="1" lang="ja-JP" altLang="en-US" sz="1050">
                <a:latin typeface="ＭＳ 明朝" panose="02020609040205080304" pitchFamily="17" charset="-128"/>
                <a:ea typeface="ＭＳ 明朝" panose="02020609040205080304" pitchFamily="17" charset="-128"/>
              </a:rPr>
              <a:t>字削除</a:t>
            </a:r>
            <a:endParaRPr kumimoji="1" lang="en-US" altLang="ja-JP" sz="1050">
              <a:latin typeface="ＭＳ 明朝" panose="02020609040205080304" pitchFamily="17" charset="-128"/>
              <a:ea typeface="ＭＳ 明朝" panose="02020609040205080304" pitchFamily="17" charset="-128"/>
            </a:endParaRPr>
          </a:p>
          <a:p>
            <a:pPr lvl="1" algn="r"/>
            <a:r>
              <a:rPr kumimoji="1" lang="ja-JP" altLang="en-US" sz="1050">
                <a:latin typeface="ＭＳ 明朝" panose="02020609040205080304" pitchFamily="17" charset="-128"/>
                <a:ea typeface="ＭＳ 明朝" panose="02020609040205080304" pitchFamily="17" charset="-128"/>
              </a:rPr>
              <a:t>字挿入</a:t>
            </a:r>
            <a:endParaRPr kumimoji="1" lang="en-US" altLang="ja-JP" sz="1050">
              <a:latin typeface="ＭＳ 明朝" panose="02020609040205080304" pitchFamily="17" charset="-128"/>
              <a:ea typeface="ＭＳ 明朝" panose="02020609040205080304" pitchFamily="17" charset="-128"/>
            </a:endParaRPr>
          </a:p>
          <a:p>
            <a:pPr lvl="1" algn="r"/>
            <a:r>
              <a:rPr kumimoji="1" lang="ja-JP" altLang="en-US" sz="1050">
                <a:latin typeface="ＭＳ 明朝" panose="02020609040205080304" pitchFamily="17" charset="-128"/>
                <a:ea typeface="ＭＳ 明朝" panose="02020609040205080304" pitchFamily="17" charset="-128"/>
              </a:rPr>
              <a:t>字訂正</a:t>
            </a:r>
            <a:endParaRPr kumimoji="1" lang="en-US" altLang="ja-JP" sz="1050">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15</xdr:row>
      <xdr:rowOff>476251</xdr:rowOff>
    </xdr:from>
    <xdr:to>
      <xdr:col>11</xdr:col>
      <xdr:colOff>71437</xdr:colOff>
      <xdr:row>46</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285750" y="5595939"/>
          <a:ext cx="14382750" cy="13382624"/>
        </a:xfrm>
        <a:prstGeom prst="rect">
          <a:avLst/>
        </a:prstGeom>
        <a:noFill/>
        <a:ln w="762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161936</xdr:colOff>
      <xdr:row>46</xdr:row>
      <xdr:rowOff>23816</xdr:rowOff>
    </xdr:from>
    <xdr:to>
      <xdr:col>11</xdr:col>
      <xdr:colOff>1625749</xdr:colOff>
      <xdr:row>53</xdr:row>
      <xdr:rowOff>42878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4758999" y="19002379"/>
          <a:ext cx="1463813" cy="2257437"/>
          <a:chOff x="12925421" y="19203039"/>
          <a:chExt cx="1379183" cy="2019882"/>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925421" y="19507197"/>
            <a:ext cx="1319217" cy="112395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944465" y="19203039"/>
            <a:ext cx="1360139" cy="2019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明朝" panose="02020609040205080304" pitchFamily="17" charset="-128"/>
                <a:ea typeface="ＭＳ 明朝" panose="02020609040205080304" pitchFamily="17" charset="-128"/>
              </a:rPr>
              <a:t>捨印</a:t>
            </a:r>
            <a:endParaRPr kumimoji="1" lang="en-US" altLang="ja-JP" sz="180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ctr"/>
            <a:endParaRPr kumimoji="1" lang="en-US" altLang="ja-JP" sz="1150">
              <a:latin typeface="ＭＳ 明朝" panose="02020609040205080304" pitchFamily="17" charset="-128"/>
              <a:ea typeface="ＭＳ 明朝" panose="02020609040205080304" pitchFamily="17" charset="-128"/>
            </a:endParaRPr>
          </a:p>
          <a:p>
            <a:pPr algn="r"/>
            <a:r>
              <a:rPr kumimoji="1" lang="ja-JP" altLang="en-US" sz="1050">
                <a:latin typeface="ＭＳ 明朝" panose="02020609040205080304" pitchFamily="17" charset="-128"/>
                <a:ea typeface="ＭＳ 明朝" panose="02020609040205080304" pitchFamily="17" charset="-128"/>
              </a:rPr>
              <a:t>字削除</a:t>
            </a:r>
            <a:endParaRPr kumimoji="1" lang="en-US" altLang="ja-JP" sz="1050">
              <a:latin typeface="ＭＳ 明朝" panose="02020609040205080304" pitchFamily="17" charset="-128"/>
              <a:ea typeface="ＭＳ 明朝" panose="02020609040205080304" pitchFamily="17" charset="-128"/>
            </a:endParaRPr>
          </a:p>
          <a:p>
            <a:pPr algn="r"/>
            <a:r>
              <a:rPr kumimoji="1" lang="ja-JP" altLang="en-US" sz="1050">
                <a:latin typeface="ＭＳ 明朝" panose="02020609040205080304" pitchFamily="17" charset="-128"/>
                <a:ea typeface="ＭＳ 明朝" panose="02020609040205080304" pitchFamily="17" charset="-128"/>
              </a:rPr>
              <a:t>字挿入</a:t>
            </a:r>
            <a:endParaRPr kumimoji="1" lang="en-US" altLang="ja-JP" sz="1050">
              <a:latin typeface="ＭＳ 明朝" panose="02020609040205080304" pitchFamily="17" charset="-128"/>
              <a:ea typeface="ＭＳ 明朝" panose="02020609040205080304" pitchFamily="17" charset="-128"/>
            </a:endParaRPr>
          </a:p>
          <a:p>
            <a:pPr algn="r"/>
            <a:r>
              <a:rPr kumimoji="1" lang="ja-JP" altLang="en-US" sz="1050">
                <a:latin typeface="ＭＳ 明朝" panose="02020609040205080304" pitchFamily="17" charset="-128"/>
                <a:ea typeface="ＭＳ 明朝" panose="02020609040205080304" pitchFamily="17" charset="-128"/>
              </a:rPr>
              <a:t>字訂正</a:t>
            </a:r>
            <a:endParaRPr kumimoji="1" lang="en-US" altLang="ja-JP" sz="105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428631</xdr:colOff>
      <xdr:row>47</xdr:row>
      <xdr:rowOff>0</xdr:rowOff>
    </xdr:from>
    <xdr:to>
      <xdr:col>8</xdr:col>
      <xdr:colOff>90494</xdr:colOff>
      <xdr:row>52</xdr:row>
      <xdr:rowOff>28575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8631" y="19169063"/>
          <a:ext cx="9329738" cy="18383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438149</xdr:colOff>
      <xdr:row>48</xdr:row>
      <xdr:rowOff>104775</xdr:rowOff>
    </xdr:from>
    <xdr:to>
      <xdr:col>9</xdr:col>
      <xdr:colOff>1471612</xdr:colOff>
      <xdr:row>51</xdr:row>
      <xdr:rowOff>461963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0096499" y="19888200"/>
          <a:ext cx="1528763" cy="12049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71437</xdr:colOff>
      <xdr:row>46</xdr:row>
      <xdr:rowOff>71437</xdr:rowOff>
    </xdr:from>
    <xdr:to>
      <xdr:col>12</xdr:col>
      <xdr:colOff>4763</xdr:colOff>
      <xdr:row>51</xdr:row>
      <xdr:rowOff>123827</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3977937" y="19050000"/>
          <a:ext cx="1600201" cy="15763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114296</xdr:colOff>
      <xdr:row>42</xdr:row>
      <xdr:rowOff>47625</xdr:rowOff>
    </xdr:from>
    <xdr:to>
      <xdr:col>9</xdr:col>
      <xdr:colOff>2867021</xdr:colOff>
      <xdr:row>46</xdr:row>
      <xdr:rowOff>23812</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1306171" y="17240250"/>
          <a:ext cx="2752725" cy="176212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8</xdr:col>
      <xdr:colOff>357187</xdr:colOff>
      <xdr:row>45</xdr:row>
      <xdr:rowOff>333375</xdr:rowOff>
    </xdr:from>
    <xdr:to>
      <xdr:col>11</xdr:col>
      <xdr:colOff>614364</xdr:colOff>
      <xdr:row>50</xdr:row>
      <xdr:rowOff>14288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1049000" y="18811875"/>
          <a:ext cx="4162427" cy="151447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0" bIns="0" rtlCol="0" anchor="ctr"/>
        <a:lstStyle/>
        <a:p>
          <a:pPr>
            <a:lnSpc>
              <a:spcPct val="100000"/>
            </a:lnSpc>
          </a:pPr>
          <a:r>
            <a:rPr kumimoji="1" lang="ja-JP" altLang="en-US" sz="2000">
              <a:latin typeface="ＭＳ ゴシック" panose="020B0609070205080204" pitchFamily="49" charset="-128"/>
              <a:ea typeface="ＭＳ ゴシック" panose="020B0609070205080204" pitchFamily="49" charset="-128"/>
            </a:rPr>
            <a:t>この２カ所は同じ印鑑を押印してください。</a:t>
          </a:r>
          <a:endParaRPr kumimoji="1" lang="en-US" altLang="ja-JP" sz="2000">
            <a:latin typeface="ＭＳ ゴシック" panose="020B0609070205080204" pitchFamily="49" charset="-128"/>
            <a:ea typeface="ＭＳ ゴシック" panose="020B0609070205080204" pitchFamily="49" charset="-128"/>
          </a:endParaRPr>
        </a:p>
        <a:p>
          <a:pPr>
            <a:lnSpc>
              <a:spcPct val="100000"/>
            </a:lnSpc>
          </a:pPr>
          <a:r>
            <a:rPr kumimoji="1" lang="ja-JP" altLang="en-US" sz="2000">
              <a:latin typeface="ＭＳ ゴシック" panose="020B0609070205080204" pitchFamily="49" charset="-128"/>
              <a:ea typeface="ＭＳ ゴシック" panose="020B0609070205080204" pitchFamily="49" charset="-128"/>
            </a:rPr>
            <a:t>左記の代表者氏名を自署する場合は、捨印のみ押印してください。</a:t>
          </a:r>
        </a:p>
      </xdr:txBody>
    </xdr:sp>
    <xdr:clientData/>
  </xdr:twoCellAnchor>
  <xdr:twoCellAnchor>
    <xdr:from>
      <xdr:col>9</xdr:col>
      <xdr:colOff>523874</xdr:colOff>
      <xdr:row>49</xdr:row>
      <xdr:rowOff>347668</xdr:rowOff>
    </xdr:from>
    <xdr:to>
      <xdr:col>9</xdr:col>
      <xdr:colOff>781049</xdr:colOff>
      <xdr:row>51</xdr:row>
      <xdr:rowOff>71439</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11715749" y="20183481"/>
          <a:ext cx="257175" cy="3905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428622</xdr:colOff>
      <xdr:row>47</xdr:row>
      <xdr:rowOff>371476</xdr:rowOff>
    </xdr:from>
    <xdr:to>
      <xdr:col>11</xdr:col>
      <xdr:colOff>722010</xdr:colOff>
      <xdr:row>48</xdr:row>
      <xdr:rowOff>28572</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15025685" y="19540539"/>
          <a:ext cx="293388" cy="13334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42852</xdr:colOff>
      <xdr:row>18</xdr:row>
      <xdr:rowOff>9524</xdr:rowOff>
    </xdr:from>
    <xdr:to>
      <xdr:col>6</xdr:col>
      <xdr:colOff>481002</xdr:colOff>
      <xdr:row>21</xdr:row>
      <xdr:rowOff>38100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995977" y="6581774"/>
          <a:ext cx="2557463" cy="131445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6</xdr:row>
      <xdr:rowOff>166684</xdr:rowOff>
    </xdr:from>
    <xdr:to>
      <xdr:col>5</xdr:col>
      <xdr:colOff>52387</xdr:colOff>
      <xdr:row>8</xdr:row>
      <xdr:rowOff>14284</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429125" y="2071684"/>
          <a:ext cx="552450" cy="39528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1738309</xdr:colOff>
      <xdr:row>1</xdr:row>
      <xdr:rowOff>8</xdr:rowOff>
    </xdr:from>
    <xdr:to>
      <xdr:col>11</xdr:col>
      <xdr:colOff>0</xdr:colOff>
      <xdr:row>2</xdr:row>
      <xdr:rowOff>47631</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9620247" y="261946"/>
          <a:ext cx="4286253" cy="42862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1166811</xdr:colOff>
      <xdr:row>46</xdr:row>
      <xdr:rowOff>23812</xdr:rowOff>
    </xdr:from>
    <xdr:to>
      <xdr:col>7</xdr:col>
      <xdr:colOff>976311</xdr:colOff>
      <xdr:row>51</xdr:row>
      <xdr:rowOff>428624</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381499" y="19002375"/>
          <a:ext cx="5167312" cy="1928812"/>
        </a:xfrm>
        <a:prstGeom prst="rect">
          <a:avLst/>
        </a:prstGeom>
        <a:solidFill>
          <a:schemeClr val="bg1"/>
        </a:solidFill>
        <a:ln w="9525" cmpd="sng">
          <a:solidFill>
            <a:sysClr val="windowText" lastClr="000000"/>
          </a:solidFill>
        </a:ln>
        <a:effectLst/>
      </xdr:spPr>
      <xdr:txBody>
        <a:bodyPr vertOverflow="clip" wrap="square" t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鳥取市に提出いただいている口座振込登録依頼書に記入された内容と同じ内容をご記入ください</a:t>
          </a:r>
          <a:r>
            <a:rPr kumimoji="1" lang="ja-JP" altLang="en-US"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。登録内容に変更がある場合は、鳥取市保健医療課へ連絡してください。</a:t>
          </a:r>
        </a:p>
      </xdr:txBody>
    </xdr:sp>
    <xdr:clientData/>
  </xdr:twoCellAnchor>
  <xdr:twoCellAnchor>
    <xdr:from>
      <xdr:col>3</xdr:col>
      <xdr:colOff>647700</xdr:colOff>
      <xdr:row>4</xdr:row>
      <xdr:rowOff>57150</xdr:rowOff>
    </xdr:from>
    <xdr:to>
      <xdr:col>7</xdr:col>
      <xdr:colOff>1752600</xdr:colOff>
      <xdr:row>6</xdr:row>
      <xdr:rowOff>19050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862388" y="1390650"/>
          <a:ext cx="6462712" cy="5334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9</xdr:col>
      <xdr:colOff>57146</xdr:colOff>
      <xdr:row>18</xdr:row>
      <xdr:rowOff>109538</xdr:rowOff>
    </xdr:from>
    <xdr:to>
      <xdr:col>9</xdr:col>
      <xdr:colOff>2809871</xdr:colOff>
      <xdr:row>21</xdr:row>
      <xdr:rowOff>309562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1249021" y="6681788"/>
          <a:ext cx="2752725" cy="1485899"/>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9</xdr:col>
      <xdr:colOff>547687</xdr:colOff>
      <xdr:row>1</xdr:row>
      <xdr:rowOff>323847</xdr:rowOff>
    </xdr:from>
    <xdr:to>
      <xdr:col>11</xdr:col>
      <xdr:colOff>1143000</xdr:colOff>
      <xdr:row>9</xdr:row>
      <xdr:rowOff>142873</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049000" y="585785"/>
          <a:ext cx="4000500" cy="21764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latin typeface="ＭＳ ゴシック" panose="020B0609070205080204" pitchFamily="49" charset="-128"/>
              <a:ea typeface="ＭＳ ゴシック" panose="020B0609070205080204" pitchFamily="49" charset="-128"/>
            </a:rPr>
            <a:t>請求日が１０日（１０日が土日の場合は直前の金曜）までの日付で提出してください。</a:t>
          </a:r>
          <a:endParaRPr kumimoji="1" lang="en-US" altLang="ja-JP" sz="2000">
            <a:latin typeface="ＭＳ ゴシック" panose="020B0609070205080204" pitchFamily="49" charset="-128"/>
            <a:ea typeface="ＭＳ ゴシック" panose="020B0609070205080204" pitchFamily="49" charset="-128"/>
          </a:endParaRPr>
        </a:p>
        <a:p>
          <a:endParaRPr kumimoji="1" lang="en-US" altLang="ja-JP" sz="700">
            <a:latin typeface="ＭＳ ゴシック" panose="020B0609070205080204" pitchFamily="49" charset="-128"/>
            <a:ea typeface="ＭＳ ゴシック" panose="020B0609070205080204" pitchFamily="49" charset="-128"/>
          </a:endParaRPr>
        </a:p>
        <a:p>
          <a:r>
            <a:rPr kumimoji="1" lang="en-US" altLang="ja-JP" sz="2200" b="1" u="sng">
              <a:solidFill>
                <a:srgbClr val="FF0000"/>
              </a:solidFill>
              <a:latin typeface="ＭＳ ゴシック" panose="020B0609070205080204" pitchFamily="49" charset="-128"/>
              <a:ea typeface="ＭＳ ゴシック" panose="020B0609070205080204" pitchFamily="49" charset="-128"/>
            </a:rPr>
            <a:t>※</a:t>
          </a:r>
          <a:r>
            <a:rPr kumimoji="1" lang="ja-JP" altLang="en-US" sz="2200" b="1" u="sng">
              <a:solidFill>
                <a:srgbClr val="FF0000"/>
              </a:solidFill>
              <a:latin typeface="ＭＳ ゴシック" panose="020B0609070205080204" pitchFamily="49" charset="-128"/>
              <a:ea typeface="ＭＳ ゴシック" panose="020B0609070205080204" pitchFamily="49" charset="-128"/>
            </a:rPr>
            <a:t>請求日が１１日以降のものは月末の支払いができません。</a:t>
          </a:r>
        </a:p>
      </xdr:txBody>
    </xdr:sp>
    <xdr:clientData/>
  </xdr:twoCellAnchor>
  <xdr:twoCellAnchor>
    <xdr:from>
      <xdr:col>9</xdr:col>
      <xdr:colOff>338129</xdr:colOff>
      <xdr:row>1</xdr:row>
      <xdr:rowOff>180981</xdr:rowOff>
    </xdr:from>
    <xdr:to>
      <xdr:col>9</xdr:col>
      <xdr:colOff>576254</xdr:colOff>
      <xdr:row>1</xdr:row>
      <xdr:rowOff>352431</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10839442" y="442919"/>
          <a:ext cx="238125" cy="171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333374</xdr:colOff>
      <xdr:row>11</xdr:row>
      <xdr:rowOff>180975</xdr:rowOff>
    </xdr:from>
    <xdr:to>
      <xdr:col>6</xdr:col>
      <xdr:colOff>490539</xdr:colOff>
      <xdr:row>15</xdr:row>
      <xdr:rowOff>452437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119312" y="3371850"/>
          <a:ext cx="6443665" cy="220027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b="1">
              <a:latin typeface="ＭＳ ゴシック" panose="020B0609070205080204" pitchFamily="49" charset="-128"/>
              <a:ea typeface="ＭＳ ゴシック" panose="020B0609070205080204" pitchFamily="49" charset="-128"/>
            </a:rPr>
            <a:t>実施していない予防接種は空欄のままにしておいてください。</a:t>
          </a:r>
        </a:p>
      </xdr:txBody>
    </xdr:sp>
    <xdr:clientData/>
  </xdr:twoCellAnchor>
  <xdr:twoCellAnchor>
    <xdr:from>
      <xdr:col>1</xdr:col>
      <xdr:colOff>881062</xdr:colOff>
      <xdr:row>0</xdr:row>
      <xdr:rowOff>95251</xdr:rowOff>
    </xdr:from>
    <xdr:to>
      <xdr:col>3</xdr:col>
      <xdr:colOff>1190624</xdr:colOff>
      <xdr:row>3</xdr:row>
      <xdr:rowOff>47625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14437" y="95251"/>
          <a:ext cx="3190875" cy="976312"/>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1</xdr:col>
      <xdr:colOff>0</xdr:colOff>
      <xdr:row>4</xdr:row>
      <xdr:rowOff>0</xdr:rowOff>
    </xdr:from>
    <xdr:to>
      <xdr:col>2</xdr:col>
      <xdr:colOff>1285874</xdr:colOff>
      <xdr:row>6</xdr:row>
      <xdr:rowOff>142873</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3375" y="1333500"/>
          <a:ext cx="2738437" cy="714373"/>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赤枠を記入</a:t>
          </a:r>
        </a:p>
      </xdr:txBody>
    </xdr:sp>
    <xdr:clientData/>
  </xdr:twoCellAnchor>
  <xdr:twoCellAnchor>
    <xdr:from>
      <xdr:col>5</xdr:col>
      <xdr:colOff>0</xdr:colOff>
      <xdr:row>42</xdr:row>
      <xdr:rowOff>0</xdr:rowOff>
    </xdr:from>
    <xdr:to>
      <xdr:col>6</xdr:col>
      <xdr:colOff>438150</xdr:colOff>
      <xdr:row>45</xdr:row>
      <xdr:rowOff>23812</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5953125" y="17192625"/>
          <a:ext cx="2557463" cy="130968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36</xdr:row>
      <xdr:rowOff>0</xdr:rowOff>
    </xdr:from>
    <xdr:to>
      <xdr:col>6</xdr:col>
      <xdr:colOff>438150</xdr:colOff>
      <xdr:row>39</xdr:row>
      <xdr:rowOff>23812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5953125" y="14620875"/>
          <a:ext cx="2557463" cy="1143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24</xdr:row>
      <xdr:rowOff>0</xdr:rowOff>
    </xdr:from>
    <xdr:to>
      <xdr:col>6</xdr:col>
      <xdr:colOff>438150</xdr:colOff>
      <xdr:row>33</xdr:row>
      <xdr:rowOff>23812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953125" y="9310688"/>
          <a:ext cx="2557463" cy="388143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37</xdr:row>
      <xdr:rowOff>0</xdr:rowOff>
    </xdr:from>
    <xdr:to>
      <xdr:col>8</xdr:col>
      <xdr:colOff>438150</xdr:colOff>
      <xdr:row>39</xdr:row>
      <xdr:rowOff>23812</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8572500" y="15049500"/>
          <a:ext cx="2557463" cy="7143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21</xdr:row>
      <xdr:rowOff>114300</xdr:rowOff>
    </xdr:from>
    <xdr:to>
      <xdr:col>5</xdr:col>
      <xdr:colOff>2090100</xdr:colOff>
      <xdr:row>21</xdr:row>
      <xdr:rowOff>474300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991225" y="7972425"/>
          <a:ext cx="2052000" cy="3600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5</xdr:col>
      <xdr:colOff>71437</xdr:colOff>
      <xdr:row>33</xdr:row>
      <xdr:rowOff>71438</xdr:rowOff>
    </xdr:from>
    <xdr:to>
      <xdr:col>6</xdr:col>
      <xdr:colOff>4124</xdr:colOff>
      <xdr:row>33</xdr:row>
      <xdr:rowOff>431438</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024562" y="13239751"/>
          <a:ext cx="2052000" cy="3600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5</xdr:col>
      <xdr:colOff>71437</xdr:colOff>
      <xdr:row>39</xdr:row>
      <xdr:rowOff>95250</xdr:rowOff>
    </xdr:from>
    <xdr:to>
      <xdr:col>6</xdr:col>
      <xdr:colOff>4124</xdr:colOff>
      <xdr:row>39</xdr:row>
      <xdr:rowOff>455250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024562" y="15835313"/>
          <a:ext cx="2052000" cy="3600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5</xdr:col>
      <xdr:colOff>71437</xdr:colOff>
      <xdr:row>45</xdr:row>
      <xdr:rowOff>47625</xdr:rowOff>
    </xdr:from>
    <xdr:to>
      <xdr:col>6</xdr:col>
      <xdr:colOff>4124</xdr:colOff>
      <xdr:row>45</xdr:row>
      <xdr:rowOff>407625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024562" y="18526125"/>
          <a:ext cx="2052000" cy="3600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9</xdr:col>
      <xdr:colOff>142875</xdr:colOff>
      <xdr:row>24</xdr:row>
      <xdr:rowOff>47625</xdr:rowOff>
    </xdr:from>
    <xdr:to>
      <xdr:col>9</xdr:col>
      <xdr:colOff>2895600</xdr:colOff>
      <xdr:row>33</xdr:row>
      <xdr:rowOff>333374</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1334750" y="9358313"/>
          <a:ext cx="2752725" cy="4143374"/>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9</xdr:col>
      <xdr:colOff>138109</xdr:colOff>
      <xdr:row>36</xdr:row>
      <xdr:rowOff>47625</xdr:rowOff>
    </xdr:from>
    <xdr:to>
      <xdr:col>9</xdr:col>
      <xdr:colOff>2890834</xdr:colOff>
      <xdr:row>39</xdr:row>
      <xdr:rowOff>414336</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329984" y="14668500"/>
          <a:ext cx="2752725" cy="1485899"/>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自動計算で表示</a:t>
          </a:r>
        </a:p>
      </xdr:txBody>
    </xdr:sp>
    <xdr:clientData/>
  </xdr:twoCellAnchor>
  <xdr:twoCellAnchor>
    <xdr:from>
      <xdr:col>12</xdr:col>
      <xdr:colOff>519670</xdr:colOff>
      <xdr:row>10</xdr:row>
      <xdr:rowOff>147075</xdr:rowOff>
    </xdr:from>
    <xdr:to>
      <xdr:col>17</xdr:col>
      <xdr:colOff>47623</xdr:colOff>
      <xdr:row>14</xdr:row>
      <xdr:rowOff>25211</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6783608" y="3028388"/>
          <a:ext cx="3337953" cy="1687886"/>
        </a:xfrm>
        <a:prstGeom prst="rect">
          <a:avLst/>
        </a:prstGeom>
        <a:solidFill>
          <a:sysClr val="window" lastClr="FFFFFF"/>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tIns="0" bIns="0" rtlCol="0" anchor="ctr"/>
        <a:lstStyle/>
        <a:p>
          <a:pPr>
            <a:lnSpc>
              <a:spcPct val="100000"/>
            </a:lnSpc>
          </a:pPr>
          <a:r>
            <a:rPr kumimoji="1" lang="ja-JP" altLang="en-US" sz="2000">
              <a:latin typeface="ＭＳ ゴシック" panose="020B0609070205080204" pitchFamily="49" charset="-128"/>
              <a:ea typeface="ＭＳ ゴシック" panose="020B0609070205080204" pitchFamily="49" charset="-128"/>
            </a:rPr>
            <a:t>手書きの場合は、自動計算の項目もご記入ください。</a:t>
          </a:r>
          <a:endParaRPr kumimoji="1" lang="en-US" altLang="ja-JP" sz="2000">
            <a:latin typeface="ＭＳ ゴシック" panose="020B0609070205080204" pitchFamily="49" charset="-128"/>
            <a:ea typeface="ＭＳ ゴシック" panose="020B0609070205080204" pitchFamily="49" charset="-128"/>
          </a:endParaRPr>
        </a:p>
        <a:p>
          <a:pPr>
            <a:lnSpc>
              <a:spcPct val="100000"/>
            </a:lnSpc>
          </a:pPr>
          <a:r>
            <a:rPr kumimoji="1" lang="ja-JP" altLang="en-US" sz="2000">
              <a:latin typeface="ＭＳ ゴシック" panose="020B0609070205080204" pitchFamily="49" charset="-128"/>
              <a:ea typeface="ＭＳ ゴシック" panose="020B0609070205080204" pitchFamily="49" charset="-128"/>
            </a:rPr>
            <a:t>（データの場合は自動計算で入力されます。）</a:t>
          </a:r>
          <a:endParaRPr kumimoji="1" lang="en-US" altLang="ja-JP" sz="20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91045</xdr:colOff>
      <xdr:row>9</xdr:row>
      <xdr:rowOff>51825</xdr:rowOff>
    </xdr:from>
    <xdr:to>
      <xdr:col>9</xdr:col>
      <xdr:colOff>781607</xdr:colOff>
      <xdr:row>12</xdr:row>
      <xdr:rowOff>123262</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663545" y="2671200"/>
          <a:ext cx="3309937" cy="1285875"/>
        </a:xfrm>
        <a:prstGeom prst="rect">
          <a:avLst/>
        </a:prstGeom>
        <a:solidFill>
          <a:schemeClr val="lt1"/>
        </a:solidFill>
        <a:ln w="317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b="0">
              <a:latin typeface="ＭＳ ゴシック" panose="020B0609070205080204" pitchFamily="49" charset="-128"/>
              <a:ea typeface="ＭＳ ゴシック" panose="020B0609070205080204" pitchFamily="49" charset="-128"/>
            </a:rPr>
            <a:t>0</a:t>
          </a:r>
          <a:r>
            <a:rPr kumimoji="1" lang="ja-JP" altLang="en-US" sz="2400" b="0">
              <a:latin typeface="ＭＳ ゴシック" panose="020B0609070205080204" pitchFamily="49" charset="-128"/>
              <a:ea typeface="ＭＳ ゴシック" panose="020B0609070205080204" pitchFamily="49" charset="-128"/>
            </a:rPr>
            <a:t>件の場合は入力しなくてもよいです。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6"/>
  <sheetViews>
    <sheetView showGridLines="0" tabSelected="1" view="pageBreakPreview" zoomScale="40" zoomScaleNormal="100" zoomScaleSheetLayoutView="40" workbookViewId="0">
      <selection activeCell="E8" sqref="E8"/>
    </sheetView>
  </sheetViews>
  <sheetFormatPr defaultColWidth="8.77734375" defaultRowHeight="12.75" x14ac:dyDescent="0.4"/>
  <cols>
    <col min="1" max="1" width="3.77734375" style="1" customWidth="1"/>
    <col min="2" max="2" width="17" style="1" customWidth="1"/>
    <col min="3" max="3" width="16.77734375" style="1" customWidth="1"/>
    <col min="4" max="4" width="18" style="1" customWidth="1"/>
    <col min="5" max="5" width="13.77734375" style="1" customWidth="1"/>
    <col min="6" max="6" width="24.6640625" style="1" customWidth="1"/>
    <col min="7" max="7" width="5.77734375" style="1" customWidth="1"/>
    <col min="8" max="8" width="24.6640625" style="1" customWidth="1"/>
    <col min="9" max="9" width="5.77734375" style="1" customWidth="1"/>
    <col min="10" max="10" width="33.77734375" style="1" customWidth="1"/>
    <col min="11" max="11" width="5.77734375" style="1" customWidth="1"/>
    <col min="12" max="12" width="19.5546875" style="1" customWidth="1"/>
    <col min="13" max="16384" width="8.77734375" style="1"/>
  </cols>
  <sheetData>
    <row r="1" spans="2:11" ht="21" x14ac:dyDescent="0.4">
      <c r="B1" s="5" t="s">
        <v>32</v>
      </c>
      <c r="C1" s="2"/>
      <c r="D1" s="2"/>
      <c r="E1" s="2"/>
      <c r="F1" s="2"/>
      <c r="G1" s="2"/>
      <c r="H1" s="2"/>
      <c r="I1" s="2"/>
      <c r="J1" s="2"/>
      <c r="K1" s="2"/>
    </row>
    <row r="2" spans="2:11" ht="30.6" customHeight="1" x14ac:dyDescent="0.4">
      <c r="B2" s="2"/>
      <c r="C2" s="2"/>
      <c r="D2" s="2"/>
      <c r="E2" s="2"/>
      <c r="F2" s="2"/>
      <c r="G2" s="2"/>
      <c r="I2" s="4" t="s">
        <v>11</v>
      </c>
      <c r="J2" s="43"/>
      <c r="K2" s="43"/>
    </row>
    <row r="3" spans="2:11" ht="29.25" x14ac:dyDescent="0.4">
      <c r="B3" s="44" t="s">
        <v>24</v>
      </c>
      <c r="C3" s="44"/>
      <c r="D3" s="44"/>
      <c r="E3" s="44"/>
      <c r="F3" s="44"/>
      <c r="G3" s="44"/>
      <c r="H3" s="44"/>
      <c r="I3" s="44"/>
      <c r="J3" s="44"/>
      <c r="K3" s="24"/>
    </row>
    <row r="4" spans="2:11" ht="24" x14ac:dyDescent="0.4">
      <c r="B4" s="10" t="s">
        <v>0</v>
      </c>
      <c r="C4" s="2"/>
      <c r="D4" s="2"/>
      <c r="E4" s="2"/>
      <c r="F4" s="2"/>
      <c r="G4" s="2"/>
      <c r="H4" s="2"/>
      <c r="I4" s="2"/>
      <c r="J4" s="2"/>
      <c r="K4" s="2"/>
    </row>
    <row r="5" spans="2:11" ht="15" customHeight="1" x14ac:dyDescent="0.4">
      <c r="B5" s="2"/>
      <c r="C5" s="2"/>
      <c r="D5" s="2"/>
      <c r="E5" s="2"/>
      <c r="F5" s="2"/>
      <c r="G5" s="2"/>
      <c r="H5" s="2"/>
      <c r="I5" s="2"/>
      <c r="J5" s="2"/>
      <c r="K5" s="2"/>
    </row>
    <row r="6" spans="2:11" s="3" customFormat="1" ht="30" customHeight="1" x14ac:dyDescent="0.4">
      <c r="C6" s="4" t="s">
        <v>1</v>
      </c>
      <c r="D6" s="45">
        <f>J22+J34+J46+J16+J40</f>
        <v>0</v>
      </c>
      <c r="E6" s="45"/>
      <c r="F6" s="45"/>
      <c r="G6" s="45"/>
      <c r="H6" s="45"/>
      <c r="I6" s="5"/>
      <c r="J6" s="5" t="s">
        <v>2</v>
      </c>
      <c r="K6" s="5"/>
    </row>
    <row r="7" spans="2:11" ht="15" customHeight="1" x14ac:dyDescent="0.4">
      <c r="B7" s="2"/>
      <c r="C7" s="2"/>
      <c r="D7" s="2"/>
      <c r="E7" s="2"/>
      <c r="F7" s="2"/>
      <c r="G7" s="2"/>
      <c r="H7" s="2"/>
      <c r="I7" s="5"/>
      <c r="J7" s="2"/>
      <c r="K7" s="5"/>
    </row>
    <row r="8" spans="2:11" ht="28.15" customHeight="1" x14ac:dyDescent="0.4">
      <c r="B8" s="11"/>
      <c r="C8" s="12"/>
      <c r="D8" s="18" t="s">
        <v>12</v>
      </c>
      <c r="E8" s="42"/>
      <c r="F8" s="19" t="s">
        <v>23</v>
      </c>
      <c r="I8" s="5"/>
      <c r="J8" s="14"/>
      <c r="K8" s="5"/>
    </row>
    <row r="9" spans="2:11" ht="12.75" customHeight="1" x14ac:dyDescent="0.4">
      <c r="B9" s="13"/>
      <c r="D9" s="2"/>
      <c r="E9" s="2"/>
      <c r="F9" s="2"/>
      <c r="G9" s="2"/>
      <c r="H9" s="2"/>
      <c r="I9" s="5"/>
      <c r="J9" s="6"/>
      <c r="K9" s="5"/>
    </row>
    <row r="10" spans="2:11" ht="20.25" x14ac:dyDescent="0.4">
      <c r="B10" s="20" t="s">
        <v>3</v>
      </c>
      <c r="C10" s="9"/>
      <c r="D10" s="2"/>
      <c r="E10" s="2"/>
      <c r="F10" s="2"/>
      <c r="G10" s="2"/>
      <c r="H10" s="2"/>
      <c r="I10" s="2"/>
      <c r="J10" s="2"/>
      <c r="K10" s="2"/>
    </row>
    <row r="11" spans="2:11" ht="24.75" x14ac:dyDescent="0.4">
      <c r="B11" s="17" t="s">
        <v>31</v>
      </c>
      <c r="C11" s="3"/>
      <c r="D11" s="5"/>
      <c r="E11" s="5"/>
      <c r="F11" s="5"/>
      <c r="G11" s="5"/>
      <c r="H11" s="5"/>
      <c r="I11" s="5"/>
      <c r="J11" s="5"/>
      <c r="K11" s="5"/>
    </row>
    <row r="12" spans="2:11" ht="50.25" customHeight="1" x14ac:dyDescent="0.4">
      <c r="B12" s="15" t="s">
        <v>17</v>
      </c>
      <c r="C12" s="55" t="s">
        <v>6</v>
      </c>
      <c r="D12" s="56"/>
      <c r="E12" s="57"/>
      <c r="F12" s="55" t="s">
        <v>4</v>
      </c>
      <c r="G12" s="57"/>
      <c r="H12" s="53" t="s">
        <v>28</v>
      </c>
      <c r="I12" s="54"/>
      <c r="J12" s="49" t="s">
        <v>5</v>
      </c>
      <c r="K12" s="49"/>
    </row>
    <row r="13" spans="2:11" ht="35.1" customHeight="1" x14ac:dyDescent="0.4">
      <c r="B13" s="46">
        <v>7800</v>
      </c>
      <c r="C13" s="27"/>
      <c r="D13" s="28">
        <v>2300</v>
      </c>
      <c r="E13" s="25" t="s">
        <v>2</v>
      </c>
      <c r="F13" s="39"/>
      <c r="G13" s="26" t="s">
        <v>27</v>
      </c>
      <c r="H13" s="34">
        <f>IF($B$13=0,"",$B$13-D13)</f>
        <v>5500</v>
      </c>
      <c r="I13" s="26" t="s">
        <v>2</v>
      </c>
      <c r="J13" s="34">
        <f>IFERROR(F13*H13,"")</f>
        <v>0</v>
      </c>
      <c r="K13" s="26" t="s">
        <v>26</v>
      </c>
    </row>
    <row r="14" spans="2:11" ht="35.1" customHeight="1" x14ac:dyDescent="0.4">
      <c r="B14" s="47"/>
      <c r="C14" s="27"/>
      <c r="D14" s="28">
        <v>800</v>
      </c>
      <c r="E14" s="25" t="s">
        <v>2</v>
      </c>
      <c r="F14" s="39"/>
      <c r="G14" s="26" t="s">
        <v>27</v>
      </c>
      <c r="H14" s="34">
        <f t="shared" ref="H14:H15" si="0">IF($B$13=0,"",$B$13-D14)</f>
        <v>7000</v>
      </c>
      <c r="I14" s="26" t="s">
        <v>2</v>
      </c>
      <c r="J14" s="34">
        <f>IFERROR(F14*H14,"")</f>
        <v>0</v>
      </c>
      <c r="K14" s="26" t="s">
        <v>26</v>
      </c>
    </row>
    <row r="15" spans="2:11" ht="35.1" customHeight="1" x14ac:dyDescent="0.4">
      <c r="B15" s="48"/>
      <c r="C15" s="27"/>
      <c r="D15" s="28">
        <v>0</v>
      </c>
      <c r="E15" s="25" t="s">
        <v>2</v>
      </c>
      <c r="F15" s="39"/>
      <c r="G15" s="26" t="s">
        <v>27</v>
      </c>
      <c r="H15" s="34">
        <f t="shared" si="0"/>
        <v>7800</v>
      </c>
      <c r="I15" s="26" t="s">
        <v>2</v>
      </c>
      <c r="J15" s="34">
        <f>IFERROR(F15*H15,"")</f>
        <v>0</v>
      </c>
      <c r="K15" s="26" t="s">
        <v>26</v>
      </c>
    </row>
    <row r="16" spans="2:11" ht="39" customHeight="1" x14ac:dyDescent="0.4">
      <c r="B16" s="16"/>
      <c r="C16" s="50" t="s">
        <v>7</v>
      </c>
      <c r="D16" s="51"/>
      <c r="E16" s="52"/>
      <c r="F16" s="35">
        <f>SUM(F13:F15)</f>
        <v>0</v>
      </c>
      <c r="G16" s="31" t="s">
        <v>27</v>
      </c>
      <c r="H16" s="59"/>
      <c r="I16" s="60"/>
      <c r="J16" s="36">
        <f>IFERROR(SUM(J13:J15),"")</f>
        <v>0</v>
      </c>
      <c r="K16" s="31" t="s">
        <v>26</v>
      </c>
    </row>
    <row r="17" spans="2:11" ht="24.75" x14ac:dyDescent="0.4">
      <c r="B17" s="17" t="s">
        <v>14</v>
      </c>
      <c r="C17" s="3"/>
      <c r="D17" s="5"/>
      <c r="E17" s="5"/>
      <c r="F17" s="5"/>
      <c r="G17" s="5"/>
      <c r="H17" s="5"/>
      <c r="I17" s="5"/>
      <c r="J17" s="5"/>
      <c r="K17" s="5"/>
    </row>
    <row r="18" spans="2:11" ht="50.25" customHeight="1" x14ac:dyDescent="0.4">
      <c r="B18" s="15" t="s">
        <v>17</v>
      </c>
      <c r="C18" s="55" t="s">
        <v>6</v>
      </c>
      <c r="D18" s="56"/>
      <c r="E18" s="57"/>
      <c r="F18" s="55" t="s">
        <v>4</v>
      </c>
      <c r="G18" s="57"/>
      <c r="H18" s="53" t="s">
        <v>28</v>
      </c>
      <c r="I18" s="54"/>
      <c r="J18" s="49" t="s">
        <v>5</v>
      </c>
      <c r="K18" s="49"/>
    </row>
    <row r="19" spans="2:11" ht="35.1" customHeight="1" x14ac:dyDescent="0.4">
      <c r="B19" s="46">
        <v>4230</v>
      </c>
      <c r="C19" s="27"/>
      <c r="D19" s="28">
        <v>1300</v>
      </c>
      <c r="E19" s="25" t="s">
        <v>26</v>
      </c>
      <c r="F19" s="40"/>
      <c r="G19" s="26" t="s">
        <v>27</v>
      </c>
      <c r="H19" s="34">
        <f>IF($B$19=0,"",$B$19-D19)</f>
        <v>2930</v>
      </c>
      <c r="I19" s="26" t="s">
        <v>2</v>
      </c>
      <c r="J19" s="30">
        <f>IFERROR(F19*H19,"")</f>
        <v>0</v>
      </c>
      <c r="K19" s="26" t="s">
        <v>26</v>
      </c>
    </row>
    <row r="20" spans="2:11" ht="35.1" customHeight="1" x14ac:dyDescent="0.4">
      <c r="B20" s="47"/>
      <c r="C20" s="27"/>
      <c r="D20" s="28">
        <v>300</v>
      </c>
      <c r="E20" s="25" t="s">
        <v>26</v>
      </c>
      <c r="F20" s="40"/>
      <c r="G20" s="26" t="s">
        <v>27</v>
      </c>
      <c r="H20" s="34">
        <f t="shared" ref="H20:H21" si="1">IF($B$19=0,"",$B$19-D20)</f>
        <v>3930</v>
      </c>
      <c r="I20" s="26" t="s">
        <v>2</v>
      </c>
      <c r="J20" s="30">
        <f>IFERROR(F20*H20,"")</f>
        <v>0</v>
      </c>
      <c r="K20" s="26" t="s">
        <v>26</v>
      </c>
    </row>
    <row r="21" spans="2:11" ht="35.1" customHeight="1" x14ac:dyDescent="0.4">
      <c r="B21" s="48"/>
      <c r="C21" s="27"/>
      <c r="D21" s="28">
        <v>0</v>
      </c>
      <c r="E21" s="25" t="s">
        <v>26</v>
      </c>
      <c r="F21" s="40"/>
      <c r="G21" s="26" t="s">
        <v>27</v>
      </c>
      <c r="H21" s="34">
        <f t="shared" si="1"/>
        <v>4230</v>
      </c>
      <c r="I21" s="26" t="s">
        <v>2</v>
      </c>
      <c r="J21" s="30">
        <f>IFERROR(F21*H21,"")</f>
        <v>0</v>
      </c>
      <c r="K21" s="26" t="s">
        <v>26</v>
      </c>
    </row>
    <row r="22" spans="2:11" ht="39" customHeight="1" x14ac:dyDescent="0.4">
      <c r="B22" s="16"/>
      <c r="C22" s="50" t="s">
        <v>7</v>
      </c>
      <c r="D22" s="51"/>
      <c r="E22" s="52"/>
      <c r="F22" s="33">
        <f>SUM(F19:F21)</f>
        <v>0</v>
      </c>
      <c r="G22" s="31" t="s">
        <v>27</v>
      </c>
      <c r="H22" s="70"/>
      <c r="I22" s="71"/>
      <c r="J22" s="32">
        <f>IFERROR(SUM(J19:J21),"")</f>
        <v>0</v>
      </c>
      <c r="K22" s="31" t="s">
        <v>26</v>
      </c>
    </row>
    <row r="23" spans="2:11" ht="24.75" x14ac:dyDescent="0.4">
      <c r="B23" s="17" t="s">
        <v>13</v>
      </c>
      <c r="C23" s="3"/>
      <c r="D23" s="5"/>
      <c r="E23" s="5"/>
      <c r="F23" s="5"/>
      <c r="G23" s="5"/>
      <c r="H23" s="5"/>
      <c r="I23" s="5"/>
      <c r="J23" s="5"/>
      <c r="K23" s="5"/>
    </row>
    <row r="24" spans="2:11" ht="50.25" customHeight="1" x14ac:dyDescent="0.4">
      <c r="B24" s="15" t="s">
        <v>19</v>
      </c>
      <c r="C24" s="55" t="s">
        <v>6</v>
      </c>
      <c r="D24" s="56"/>
      <c r="E24" s="57"/>
      <c r="F24" s="55" t="s">
        <v>4</v>
      </c>
      <c r="G24" s="57"/>
      <c r="H24" s="53" t="s">
        <v>28</v>
      </c>
      <c r="I24" s="54"/>
      <c r="J24" s="49" t="s">
        <v>5</v>
      </c>
      <c r="K24" s="49"/>
    </row>
    <row r="25" spans="2:11" ht="35.1" customHeight="1" x14ac:dyDescent="0.4">
      <c r="B25" s="46">
        <v>4230</v>
      </c>
      <c r="C25" s="46" t="s">
        <v>15</v>
      </c>
      <c r="D25" s="29">
        <v>1300</v>
      </c>
      <c r="E25" s="25" t="s">
        <v>26</v>
      </c>
      <c r="F25" s="40"/>
      <c r="G25" s="26" t="s">
        <v>27</v>
      </c>
      <c r="H25" s="34">
        <f>IF($B$25=0,"",$B$25-D25)</f>
        <v>2930</v>
      </c>
      <c r="I25" s="26" t="s">
        <v>2</v>
      </c>
      <c r="J25" s="30">
        <f t="shared" ref="J25:J33" si="2">IFERROR(F25*H25,"")</f>
        <v>0</v>
      </c>
      <c r="K25" s="26" t="s">
        <v>26</v>
      </c>
    </row>
    <row r="26" spans="2:11" ht="35.1" customHeight="1" x14ac:dyDescent="0.4">
      <c r="B26" s="47"/>
      <c r="C26" s="47"/>
      <c r="D26" s="29">
        <v>300</v>
      </c>
      <c r="E26" s="25" t="s">
        <v>26</v>
      </c>
      <c r="F26" s="40"/>
      <c r="G26" s="26" t="s">
        <v>27</v>
      </c>
      <c r="H26" s="34">
        <f t="shared" ref="H26:H27" si="3">IF($B$25=0,"",$B$25-D26)</f>
        <v>3930</v>
      </c>
      <c r="I26" s="26" t="s">
        <v>2</v>
      </c>
      <c r="J26" s="30">
        <f t="shared" si="2"/>
        <v>0</v>
      </c>
      <c r="K26" s="26" t="s">
        <v>26</v>
      </c>
    </row>
    <row r="27" spans="2:11" ht="35.1" customHeight="1" x14ac:dyDescent="0.4">
      <c r="B27" s="47"/>
      <c r="C27" s="47"/>
      <c r="D27" s="29">
        <v>0</v>
      </c>
      <c r="E27" s="25" t="s">
        <v>26</v>
      </c>
      <c r="F27" s="40"/>
      <c r="G27" s="26" t="s">
        <v>27</v>
      </c>
      <c r="H27" s="34">
        <f t="shared" si="3"/>
        <v>4230</v>
      </c>
      <c r="I27" s="26" t="s">
        <v>2</v>
      </c>
      <c r="J27" s="30">
        <f t="shared" si="2"/>
        <v>0</v>
      </c>
      <c r="K27" s="26" t="s">
        <v>26</v>
      </c>
    </row>
    <row r="28" spans="2:11" ht="35.1" customHeight="1" x14ac:dyDescent="0.4">
      <c r="B28" s="46">
        <v>3340</v>
      </c>
      <c r="C28" s="46" t="s">
        <v>16</v>
      </c>
      <c r="D28" s="29">
        <v>1300</v>
      </c>
      <c r="E28" s="25" t="s">
        <v>26</v>
      </c>
      <c r="F28" s="40"/>
      <c r="G28" s="26" t="s">
        <v>27</v>
      </c>
      <c r="H28" s="34">
        <f>IF($B$28=0,"",$B$28-D28)</f>
        <v>2040</v>
      </c>
      <c r="I28" s="26" t="s">
        <v>2</v>
      </c>
      <c r="J28" s="30">
        <f t="shared" si="2"/>
        <v>0</v>
      </c>
      <c r="K28" s="26" t="s">
        <v>26</v>
      </c>
    </row>
    <row r="29" spans="2:11" ht="35.1" customHeight="1" x14ac:dyDescent="0.4">
      <c r="B29" s="47"/>
      <c r="C29" s="47"/>
      <c r="D29" s="29">
        <v>300</v>
      </c>
      <c r="E29" s="25" t="s">
        <v>26</v>
      </c>
      <c r="F29" s="40"/>
      <c r="G29" s="26" t="s">
        <v>27</v>
      </c>
      <c r="H29" s="34">
        <f t="shared" ref="H29:H30" si="4">IF($B$28=0,"",$B$28-D29)</f>
        <v>3040</v>
      </c>
      <c r="I29" s="26" t="s">
        <v>2</v>
      </c>
      <c r="J29" s="30">
        <f t="shared" si="2"/>
        <v>0</v>
      </c>
      <c r="K29" s="26" t="s">
        <v>26</v>
      </c>
    </row>
    <row r="30" spans="2:11" ht="35.1" customHeight="1" x14ac:dyDescent="0.4">
      <c r="B30" s="47"/>
      <c r="C30" s="47"/>
      <c r="D30" s="29">
        <v>0</v>
      </c>
      <c r="E30" s="25" t="s">
        <v>26</v>
      </c>
      <c r="F30" s="40"/>
      <c r="G30" s="26" t="s">
        <v>27</v>
      </c>
      <c r="H30" s="34">
        <f t="shared" si="4"/>
        <v>3340</v>
      </c>
      <c r="I30" s="26" t="s">
        <v>2</v>
      </c>
      <c r="J30" s="30">
        <f t="shared" si="2"/>
        <v>0</v>
      </c>
      <c r="K30" s="26" t="s">
        <v>26</v>
      </c>
    </row>
    <row r="31" spans="2:11" ht="35.1" customHeight="1" x14ac:dyDescent="0.4">
      <c r="B31" s="46">
        <v>4230</v>
      </c>
      <c r="C31" s="46" t="s">
        <v>22</v>
      </c>
      <c r="D31" s="29">
        <v>1300</v>
      </c>
      <c r="E31" s="25" t="s">
        <v>26</v>
      </c>
      <c r="F31" s="40"/>
      <c r="G31" s="26" t="s">
        <v>27</v>
      </c>
      <c r="H31" s="34">
        <f>IF($B$31=0,"",$B$31-D31)</f>
        <v>2930</v>
      </c>
      <c r="I31" s="26" t="s">
        <v>2</v>
      </c>
      <c r="J31" s="30">
        <f t="shared" si="2"/>
        <v>0</v>
      </c>
      <c r="K31" s="26" t="s">
        <v>26</v>
      </c>
    </row>
    <row r="32" spans="2:11" ht="35.1" customHeight="1" x14ac:dyDescent="0.4">
      <c r="B32" s="47"/>
      <c r="C32" s="47"/>
      <c r="D32" s="29">
        <v>300</v>
      </c>
      <c r="E32" s="25" t="s">
        <v>26</v>
      </c>
      <c r="F32" s="40"/>
      <c r="G32" s="26" t="s">
        <v>27</v>
      </c>
      <c r="H32" s="34">
        <f t="shared" ref="H32:H33" si="5">IF($B$31=0,"",$B$31-D32)</f>
        <v>3930</v>
      </c>
      <c r="I32" s="26" t="s">
        <v>2</v>
      </c>
      <c r="J32" s="30">
        <f t="shared" si="2"/>
        <v>0</v>
      </c>
      <c r="K32" s="26" t="s">
        <v>26</v>
      </c>
    </row>
    <row r="33" spans="2:11" ht="35.1" customHeight="1" x14ac:dyDescent="0.4">
      <c r="B33" s="47"/>
      <c r="C33" s="47"/>
      <c r="D33" s="29">
        <v>0</v>
      </c>
      <c r="E33" s="25" t="s">
        <v>26</v>
      </c>
      <c r="F33" s="40"/>
      <c r="G33" s="26" t="s">
        <v>27</v>
      </c>
      <c r="H33" s="34">
        <f t="shared" si="5"/>
        <v>4230</v>
      </c>
      <c r="I33" s="26" t="s">
        <v>2</v>
      </c>
      <c r="J33" s="30">
        <f t="shared" si="2"/>
        <v>0</v>
      </c>
      <c r="K33" s="26" t="s">
        <v>26</v>
      </c>
    </row>
    <row r="34" spans="2:11" ht="39" customHeight="1" x14ac:dyDescent="0.4">
      <c r="B34" s="16"/>
      <c r="C34" s="50" t="s">
        <v>7</v>
      </c>
      <c r="D34" s="51"/>
      <c r="E34" s="52"/>
      <c r="F34" s="33">
        <f>SUM(F25:F33)</f>
        <v>0</v>
      </c>
      <c r="G34" s="31" t="s">
        <v>27</v>
      </c>
      <c r="H34" s="70"/>
      <c r="I34" s="71"/>
      <c r="J34" s="32">
        <f>IFERROR(SUM(J25:J33),"")</f>
        <v>0</v>
      </c>
      <c r="K34" s="31" t="s">
        <v>26</v>
      </c>
    </row>
    <row r="35" spans="2:11" ht="24.75" x14ac:dyDescent="0.4">
      <c r="B35" s="17" t="s">
        <v>20</v>
      </c>
      <c r="C35" s="3"/>
      <c r="D35" s="5"/>
      <c r="E35" s="5"/>
      <c r="F35" s="5"/>
      <c r="G35" s="5"/>
      <c r="H35" s="5"/>
      <c r="I35" s="5"/>
      <c r="J35" s="5"/>
      <c r="K35" s="5"/>
    </row>
    <row r="36" spans="2:11" ht="50.25" customHeight="1" x14ac:dyDescent="0.4">
      <c r="B36" s="55" t="s">
        <v>17</v>
      </c>
      <c r="C36" s="56"/>
      <c r="D36" s="56"/>
      <c r="E36" s="57"/>
      <c r="F36" s="55" t="s">
        <v>4</v>
      </c>
      <c r="G36" s="57"/>
      <c r="H36" s="53" t="s">
        <v>29</v>
      </c>
      <c r="I36" s="54"/>
      <c r="J36" s="49" t="s">
        <v>5</v>
      </c>
      <c r="K36" s="49"/>
    </row>
    <row r="37" spans="2:11" ht="35.1" customHeight="1" x14ac:dyDescent="0.4">
      <c r="B37" s="61" t="s">
        <v>33</v>
      </c>
      <c r="C37" s="62"/>
      <c r="D37" s="62"/>
      <c r="E37" s="63"/>
      <c r="F37" s="40"/>
      <c r="G37" s="26" t="s">
        <v>27</v>
      </c>
      <c r="H37" s="34">
        <v>2320</v>
      </c>
      <c r="I37" s="26" t="s">
        <v>2</v>
      </c>
      <c r="J37" s="30">
        <f>IFERROR(F37*H37,"")</f>
        <v>0</v>
      </c>
      <c r="K37" s="26" t="s">
        <v>26</v>
      </c>
    </row>
    <row r="38" spans="2:11" ht="35.1" customHeight="1" x14ac:dyDescent="0.4">
      <c r="B38" s="64" t="s">
        <v>34</v>
      </c>
      <c r="C38" s="65"/>
      <c r="D38" s="65"/>
      <c r="E38" s="66"/>
      <c r="F38" s="77"/>
      <c r="G38" s="79" t="s">
        <v>27</v>
      </c>
      <c r="H38" s="41"/>
      <c r="I38" s="37" t="s">
        <v>2</v>
      </c>
      <c r="J38" s="75">
        <f>IFERROR(F38*H38,"")</f>
        <v>0</v>
      </c>
      <c r="K38" s="74" t="s">
        <v>26</v>
      </c>
    </row>
    <row r="39" spans="2:11" ht="21" customHeight="1" x14ac:dyDescent="0.4">
      <c r="B39" s="67"/>
      <c r="C39" s="68"/>
      <c r="D39" s="68"/>
      <c r="E39" s="69"/>
      <c r="F39" s="78"/>
      <c r="G39" s="80"/>
      <c r="H39" s="72" t="s">
        <v>21</v>
      </c>
      <c r="I39" s="73"/>
      <c r="J39" s="76"/>
      <c r="K39" s="74"/>
    </row>
    <row r="40" spans="2:11" ht="39" customHeight="1" x14ac:dyDescent="0.4">
      <c r="B40" s="16"/>
      <c r="C40" s="50" t="s">
        <v>7</v>
      </c>
      <c r="D40" s="51"/>
      <c r="E40" s="52"/>
      <c r="F40" s="33">
        <f>SUM(F37:F39)</f>
        <v>0</v>
      </c>
      <c r="G40" s="31" t="s">
        <v>27</v>
      </c>
      <c r="H40" s="59"/>
      <c r="I40" s="60"/>
      <c r="J40" s="32">
        <f>IFERROR(SUM(J37:J39),"")</f>
        <v>0</v>
      </c>
      <c r="K40" s="31" t="s">
        <v>26</v>
      </c>
    </row>
    <row r="41" spans="2:11" ht="24.75" x14ac:dyDescent="0.4">
      <c r="B41" s="17" t="s">
        <v>18</v>
      </c>
      <c r="C41" s="3"/>
      <c r="D41" s="5"/>
      <c r="E41" s="5"/>
      <c r="F41" s="5"/>
      <c r="G41" s="5"/>
      <c r="H41" s="5"/>
      <c r="I41" s="5"/>
      <c r="J41" s="5"/>
      <c r="K41" s="5"/>
    </row>
    <row r="42" spans="2:11" ht="50.25" customHeight="1" x14ac:dyDescent="0.4">
      <c r="B42" s="15" t="s">
        <v>17</v>
      </c>
      <c r="C42" s="55" t="s">
        <v>6</v>
      </c>
      <c r="D42" s="56"/>
      <c r="E42" s="57"/>
      <c r="F42" s="55" t="s">
        <v>4</v>
      </c>
      <c r="G42" s="57"/>
      <c r="H42" s="53" t="s">
        <v>28</v>
      </c>
      <c r="I42" s="54"/>
      <c r="J42" s="49" t="s">
        <v>5</v>
      </c>
      <c r="K42" s="49"/>
    </row>
    <row r="43" spans="2:11" ht="35.1" customHeight="1" x14ac:dyDescent="0.4">
      <c r="B43" s="46">
        <v>15300</v>
      </c>
      <c r="C43" s="27"/>
      <c r="D43" s="28">
        <v>2100</v>
      </c>
      <c r="E43" s="25" t="s">
        <v>26</v>
      </c>
      <c r="F43" s="40"/>
      <c r="G43" s="26" t="s">
        <v>27</v>
      </c>
      <c r="H43" s="34">
        <f>IF($B$43=0,"",$B$43-D43)</f>
        <v>13200</v>
      </c>
      <c r="I43" s="26" t="s">
        <v>2</v>
      </c>
      <c r="J43" s="30">
        <f>IFERROR(F43*H43,"")</f>
        <v>0</v>
      </c>
      <c r="K43" s="26" t="s">
        <v>26</v>
      </c>
    </row>
    <row r="44" spans="2:11" ht="35.1" customHeight="1" x14ac:dyDescent="0.4">
      <c r="B44" s="47"/>
      <c r="C44" s="27"/>
      <c r="D44" s="28">
        <v>700</v>
      </c>
      <c r="E44" s="25" t="s">
        <v>26</v>
      </c>
      <c r="F44" s="40"/>
      <c r="G44" s="26" t="s">
        <v>27</v>
      </c>
      <c r="H44" s="34">
        <f t="shared" ref="H44:H45" si="6">IF($B$43=0,"",$B$43-D44)</f>
        <v>14600</v>
      </c>
      <c r="I44" s="26" t="s">
        <v>2</v>
      </c>
      <c r="J44" s="30">
        <f>IFERROR(F44*H44,"")</f>
        <v>0</v>
      </c>
      <c r="K44" s="26" t="s">
        <v>26</v>
      </c>
    </row>
    <row r="45" spans="2:11" ht="35.1" customHeight="1" x14ac:dyDescent="0.4">
      <c r="B45" s="48"/>
      <c r="C45" s="27"/>
      <c r="D45" s="28">
        <v>0</v>
      </c>
      <c r="E45" s="25" t="s">
        <v>26</v>
      </c>
      <c r="F45" s="40"/>
      <c r="G45" s="26" t="s">
        <v>27</v>
      </c>
      <c r="H45" s="34">
        <f t="shared" si="6"/>
        <v>15300</v>
      </c>
      <c r="I45" s="26" t="s">
        <v>2</v>
      </c>
      <c r="J45" s="30">
        <f>IFERROR(F45*H45,"")</f>
        <v>0</v>
      </c>
      <c r="K45" s="26" t="s">
        <v>26</v>
      </c>
    </row>
    <row r="46" spans="2:11" ht="39" customHeight="1" x14ac:dyDescent="0.4">
      <c r="B46" s="16"/>
      <c r="C46" s="50" t="s">
        <v>7</v>
      </c>
      <c r="D46" s="51"/>
      <c r="E46" s="52"/>
      <c r="F46" s="33">
        <f>SUM(F43:F45)</f>
        <v>0</v>
      </c>
      <c r="G46" s="31" t="s">
        <v>27</v>
      </c>
      <c r="H46" s="59"/>
      <c r="I46" s="60"/>
      <c r="J46" s="32">
        <f>IFERROR(SUM(J43:J45),"")</f>
        <v>0</v>
      </c>
      <c r="K46" s="31" t="s">
        <v>26</v>
      </c>
    </row>
    <row r="47" spans="2:11" ht="15" customHeight="1" x14ac:dyDescent="0.4">
      <c r="B47" s="2"/>
      <c r="C47" s="2"/>
      <c r="D47" s="2"/>
      <c r="E47" s="2"/>
      <c r="F47" s="2"/>
      <c r="G47" s="2"/>
      <c r="H47" s="2"/>
      <c r="I47" s="2"/>
      <c r="J47" s="2"/>
      <c r="K47" s="2"/>
    </row>
    <row r="48" spans="2:11" ht="37.15" customHeight="1" x14ac:dyDescent="0.4">
      <c r="B48" s="2"/>
      <c r="C48" s="21" t="s">
        <v>8</v>
      </c>
      <c r="D48" s="58"/>
      <c r="E48" s="58"/>
      <c r="F48" s="58"/>
      <c r="G48" s="58"/>
      <c r="H48" s="58"/>
      <c r="I48" s="2"/>
      <c r="J48" s="2"/>
      <c r="K48" s="2"/>
    </row>
    <row r="49" spans="2:11" ht="15" customHeight="1" x14ac:dyDescent="0.4">
      <c r="B49" s="2"/>
      <c r="C49" s="7"/>
      <c r="D49" s="8"/>
      <c r="E49" s="8"/>
      <c r="F49" s="8"/>
      <c r="G49" s="8"/>
      <c r="H49" s="8"/>
      <c r="I49" s="2"/>
      <c r="J49" s="2"/>
      <c r="K49" s="2"/>
    </row>
    <row r="50" spans="2:11" ht="37.15" customHeight="1" x14ac:dyDescent="0.4">
      <c r="B50" s="2"/>
      <c r="C50" s="22" t="s">
        <v>9</v>
      </c>
      <c r="D50" s="58"/>
      <c r="E50" s="58"/>
      <c r="F50" s="58"/>
      <c r="G50" s="58"/>
      <c r="H50" s="58"/>
      <c r="I50" s="2"/>
      <c r="J50" s="2"/>
      <c r="K50" s="2"/>
    </row>
    <row r="51" spans="2:11" ht="15" customHeight="1" x14ac:dyDescent="0.4">
      <c r="B51" s="2"/>
      <c r="C51" s="7"/>
      <c r="D51" s="8"/>
      <c r="E51" s="8"/>
      <c r="F51" s="8"/>
      <c r="G51" s="8"/>
      <c r="H51" s="8"/>
      <c r="I51" s="2"/>
      <c r="J51" s="2"/>
      <c r="K51" s="2"/>
    </row>
    <row r="52" spans="2:11" ht="37.15" customHeight="1" x14ac:dyDescent="0.4">
      <c r="B52" s="2"/>
      <c r="C52" s="22" t="s">
        <v>10</v>
      </c>
      <c r="D52" s="58"/>
      <c r="E52" s="58"/>
      <c r="F52" s="58"/>
      <c r="G52" s="58"/>
      <c r="H52" s="58"/>
      <c r="I52" s="23"/>
      <c r="J52" s="38" t="s">
        <v>30</v>
      </c>
      <c r="K52" s="23"/>
    </row>
    <row r="53" spans="2:11" ht="18.75" x14ac:dyDescent="0.4">
      <c r="B53" s="2"/>
      <c r="C53" s="2"/>
      <c r="D53" s="2"/>
      <c r="E53" s="2"/>
      <c r="F53" s="2"/>
      <c r="G53" s="2"/>
      <c r="H53" s="2"/>
      <c r="I53" s="8"/>
      <c r="J53" s="8" t="s">
        <v>25</v>
      </c>
      <c r="K53" s="8"/>
    </row>
    <row r="54" spans="2:11" x14ac:dyDescent="0.4">
      <c r="B54" s="2"/>
      <c r="C54" s="2"/>
      <c r="D54" s="2"/>
      <c r="E54" s="2"/>
      <c r="F54" s="2"/>
      <c r="G54" s="2"/>
      <c r="H54" s="2"/>
      <c r="I54" s="2"/>
      <c r="J54" s="2"/>
      <c r="K54" s="2"/>
    </row>
    <row r="55" spans="2:11" x14ac:dyDescent="0.4">
      <c r="B55" s="2"/>
      <c r="C55" s="2"/>
      <c r="D55" s="2"/>
      <c r="E55" s="2"/>
      <c r="F55" s="2"/>
      <c r="G55" s="2"/>
      <c r="H55" s="2"/>
      <c r="I55" s="2"/>
      <c r="J55" s="2"/>
      <c r="K55" s="2"/>
    </row>
    <row r="56" spans="2:11" x14ac:dyDescent="0.4">
      <c r="B56" s="2"/>
      <c r="C56" s="2"/>
      <c r="D56" s="2"/>
      <c r="E56" s="2"/>
      <c r="F56" s="2"/>
      <c r="G56" s="2"/>
      <c r="H56" s="2"/>
      <c r="I56" s="2"/>
      <c r="J56" s="2"/>
      <c r="K56" s="2"/>
    </row>
    <row r="57" spans="2:11" x14ac:dyDescent="0.4">
      <c r="B57" s="2"/>
      <c r="C57" s="2"/>
      <c r="D57" s="2"/>
      <c r="E57" s="2"/>
      <c r="F57" s="2"/>
      <c r="G57" s="2"/>
      <c r="H57" s="2"/>
      <c r="I57" s="2"/>
      <c r="J57" s="2"/>
      <c r="K57" s="2"/>
    </row>
    <row r="58" spans="2:11" x14ac:dyDescent="0.4">
      <c r="B58" s="2"/>
      <c r="C58" s="2"/>
      <c r="D58" s="2"/>
      <c r="E58" s="2"/>
      <c r="F58" s="2"/>
      <c r="G58" s="2"/>
      <c r="H58" s="2"/>
      <c r="I58" s="2"/>
      <c r="J58" s="2"/>
      <c r="K58" s="2"/>
    </row>
    <row r="59" spans="2:11" x14ac:dyDescent="0.4">
      <c r="B59" s="2"/>
      <c r="C59" s="2"/>
      <c r="D59" s="2"/>
      <c r="E59" s="2"/>
      <c r="F59" s="2"/>
      <c r="G59" s="2"/>
      <c r="H59" s="2"/>
      <c r="I59" s="2"/>
      <c r="J59" s="2"/>
      <c r="K59" s="2"/>
    </row>
    <row r="60" spans="2:11" x14ac:dyDescent="0.4">
      <c r="B60" s="2"/>
      <c r="C60" s="2"/>
      <c r="D60" s="2"/>
      <c r="E60" s="2"/>
      <c r="F60" s="2"/>
      <c r="G60" s="2"/>
      <c r="H60" s="2"/>
      <c r="I60" s="2"/>
      <c r="J60" s="2"/>
      <c r="K60" s="2"/>
    </row>
    <row r="61" spans="2:11" x14ac:dyDescent="0.4">
      <c r="B61" s="2"/>
      <c r="C61" s="2"/>
      <c r="D61" s="2"/>
      <c r="E61" s="2"/>
      <c r="F61" s="2"/>
      <c r="G61" s="2"/>
      <c r="H61" s="2"/>
      <c r="I61" s="2"/>
      <c r="J61" s="2"/>
      <c r="K61" s="2"/>
    </row>
    <row r="62" spans="2:11" x14ac:dyDescent="0.4">
      <c r="B62" s="2"/>
      <c r="C62" s="2"/>
      <c r="D62" s="2"/>
      <c r="E62" s="2"/>
      <c r="F62" s="2"/>
      <c r="G62" s="2"/>
      <c r="H62" s="2"/>
      <c r="I62" s="2"/>
      <c r="J62" s="2"/>
      <c r="K62" s="2"/>
    </row>
    <row r="63" spans="2:11" x14ac:dyDescent="0.4">
      <c r="B63" s="2"/>
      <c r="C63" s="2"/>
      <c r="D63" s="2"/>
      <c r="E63" s="2"/>
      <c r="F63" s="2"/>
      <c r="G63" s="2"/>
      <c r="H63" s="2"/>
      <c r="I63" s="2"/>
      <c r="J63" s="2"/>
      <c r="K63" s="2"/>
    </row>
    <row r="64" spans="2:11" x14ac:dyDescent="0.4">
      <c r="B64" s="2"/>
      <c r="C64" s="2"/>
      <c r="D64" s="2"/>
      <c r="E64" s="2"/>
      <c r="F64" s="2"/>
      <c r="G64" s="2"/>
      <c r="H64" s="2"/>
      <c r="I64" s="2"/>
      <c r="J64" s="2"/>
      <c r="K64" s="2"/>
    </row>
    <row r="65" spans="2:11" x14ac:dyDescent="0.4">
      <c r="B65" s="2"/>
      <c r="C65" s="2"/>
      <c r="D65" s="2"/>
      <c r="E65" s="2"/>
      <c r="F65" s="2"/>
      <c r="G65" s="2"/>
      <c r="H65" s="2"/>
      <c r="I65" s="2"/>
      <c r="J65" s="2"/>
      <c r="K65" s="2"/>
    </row>
    <row r="66" spans="2:11" x14ac:dyDescent="0.4">
      <c r="B66" s="2"/>
      <c r="C66" s="2"/>
      <c r="D66" s="2"/>
      <c r="E66" s="2"/>
      <c r="F66" s="2"/>
      <c r="G66" s="2"/>
      <c r="H66" s="2"/>
      <c r="I66" s="2"/>
      <c r="J66" s="2"/>
      <c r="K66" s="2"/>
    </row>
    <row r="67" spans="2:11" x14ac:dyDescent="0.4">
      <c r="B67" s="2"/>
      <c r="C67" s="2"/>
      <c r="D67" s="2"/>
      <c r="E67" s="2"/>
      <c r="F67" s="2"/>
      <c r="G67" s="2"/>
      <c r="H67" s="2"/>
      <c r="I67" s="2"/>
      <c r="J67" s="2"/>
      <c r="K67" s="2"/>
    </row>
    <row r="68" spans="2:11" x14ac:dyDescent="0.4">
      <c r="B68" s="2"/>
      <c r="C68" s="2"/>
      <c r="D68" s="2"/>
      <c r="E68" s="2"/>
      <c r="F68" s="2"/>
      <c r="G68" s="2"/>
      <c r="H68" s="2"/>
      <c r="I68" s="2"/>
      <c r="J68" s="2"/>
      <c r="K68" s="2"/>
    </row>
    <row r="69" spans="2:11" x14ac:dyDescent="0.4">
      <c r="B69" s="2"/>
      <c r="C69" s="2"/>
      <c r="D69" s="2"/>
      <c r="E69" s="2"/>
      <c r="F69" s="2"/>
      <c r="G69" s="2"/>
      <c r="H69" s="2"/>
      <c r="I69" s="2"/>
      <c r="J69" s="2"/>
      <c r="K69" s="2"/>
    </row>
    <row r="70" spans="2:11" x14ac:dyDescent="0.4">
      <c r="B70" s="2"/>
      <c r="C70" s="2"/>
      <c r="D70" s="2"/>
      <c r="E70" s="2"/>
      <c r="F70" s="2"/>
      <c r="G70" s="2"/>
      <c r="H70" s="2"/>
      <c r="I70" s="2"/>
      <c r="J70" s="2"/>
      <c r="K70" s="2"/>
    </row>
    <row r="71" spans="2:11" x14ac:dyDescent="0.4">
      <c r="B71" s="2"/>
      <c r="C71" s="2"/>
      <c r="D71" s="2"/>
      <c r="E71" s="2"/>
      <c r="F71" s="2"/>
      <c r="G71" s="2"/>
      <c r="H71" s="2"/>
      <c r="I71" s="2"/>
      <c r="J71" s="2"/>
      <c r="K71" s="2"/>
    </row>
    <row r="72" spans="2:11" x14ac:dyDescent="0.4">
      <c r="B72" s="2"/>
      <c r="C72" s="2"/>
      <c r="D72" s="2"/>
      <c r="E72" s="2"/>
      <c r="F72" s="2"/>
      <c r="G72" s="2"/>
      <c r="H72" s="2"/>
      <c r="I72" s="2"/>
      <c r="J72" s="2"/>
      <c r="K72" s="2"/>
    </row>
    <row r="73" spans="2:11" x14ac:dyDescent="0.4">
      <c r="B73" s="2"/>
      <c r="C73" s="2"/>
      <c r="D73" s="2"/>
      <c r="E73" s="2"/>
      <c r="F73" s="2"/>
      <c r="G73" s="2"/>
      <c r="H73" s="2"/>
      <c r="I73" s="2"/>
      <c r="J73" s="2"/>
      <c r="K73" s="2"/>
    </row>
    <row r="74" spans="2:11" x14ac:dyDescent="0.4">
      <c r="B74" s="2"/>
      <c r="C74" s="2"/>
      <c r="D74" s="2"/>
      <c r="E74" s="2"/>
      <c r="F74" s="2"/>
      <c r="G74" s="2"/>
      <c r="H74" s="2"/>
      <c r="I74" s="2"/>
      <c r="J74" s="2"/>
      <c r="K74" s="2"/>
    </row>
    <row r="75" spans="2:11" x14ac:dyDescent="0.4">
      <c r="B75" s="2"/>
      <c r="C75" s="2"/>
      <c r="D75" s="2"/>
      <c r="E75" s="2"/>
      <c r="F75" s="2"/>
      <c r="G75" s="2"/>
      <c r="H75" s="2"/>
      <c r="I75" s="2"/>
      <c r="J75" s="2"/>
      <c r="K75" s="2"/>
    </row>
    <row r="76" spans="2:11" x14ac:dyDescent="0.4">
      <c r="B76" s="2"/>
      <c r="C76" s="2"/>
      <c r="D76" s="2"/>
      <c r="E76" s="2"/>
      <c r="F76" s="2"/>
      <c r="G76" s="2"/>
      <c r="H76" s="2"/>
      <c r="I76" s="2"/>
      <c r="J76" s="2"/>
      <c r="K76" s="2"/>
    </row>
  </sheetData>
  <sheetProtection sheet="1" objects="1" scenarios="1" selectLockedCells="1"/>
  <mergeCells count="52">
    <mergeCell ref="B28:B30"/>
    <mergeCell ref="B31:B33"/>
    <mergeCell ref="H34:I34"/>
    <mergeCell ref="C40:E40"/>
    <mergeCell ref="C34:E34"/>
    <mergeCell ref="H36:I36"/>
    <mergeCell ref="H40:I40"/>
    <mergeCell ref="F36:G36"/>
    <mergeCell ref="F38:F39"/>
    <mergeCell ref="G38:G39"/>
    <mergeCell ref="C31:C33"/>
    <mergeCell ref="F24:G24"/>
    <mergeCell ref="H22:I22"/>
    <mergeCell ref="J24:K24"/>
    <mergeCell ref="H42:I42"/>
    <mergeCell ref="H39:I39"/>
    <mergeCell ref="J42:K42"/>
    <mergeCell ref="J36:K36"/>
    <mergeCell ref="K38:K39"/>
    <mergeCell ref="J38:J39"/>
    <mergeCell ref="D52:H52"/>
    <mergeCell ref="B43:B45"/>
    <mergeCell ref="B13:B15"/>
    <mergeCell ref="H16:I16"/>
    <mergeCell ref="H46:I46"/>
    <mergeCell ref="D48:H48"/>
    <mergeCell ref="C16:E16"/>
    <mergeCell ref="D50:H50"/>
    <mergeCell ref="B37:E37"/>
    <mergeCell ref="B36:E36"/>
    <mergeCell ref="C46:E46"/>
    <mergeCell ref="F42:G42"/>
    <mergeCell ref="B38:E39"/>
    <mergeCell ref="C42:E42"/>
    <mergeCell ref="C28:C30"/>
    <mergeCell ref="C18:E18"/>
    <mergeCell ref="J2:K2"/>
    <mergeCell ref="B3:J3"/>
    <mergeCell ref="D6:H6"/>
    <mergeCell ref="B19:B21"/>
    <mergeCell ref="C25:C27"/>
    <mergeCell ref="B25:B27"/>
    <mergeCell ref="J12:K12"/>
    <mergeCell ref="C22:E22"/>
    <mergeCell ref="H18:I18"/>
    <mergeCell ref="H24:I24"/>
    <mergeCell ref="C12:E12"/>
    <mergeCell ref="F12:G12"/>
    <mergeCell ref="H12:I12"/>
    <mergeCell ref="F18:G18"/>
    <mergeCell ref="J18:K18"/>
    <mergeCell ref="C24:E24"/>
  </mergeCells>
  <phoneticPr fontId="2"/>
  <conditionalFormatting sqref="B16">
    <cfRule type="cellIs" dxfId="29" priority="17" operator="equal">
      <formula>0</formula>
    </cfRule>
  </conditionalFormatting>
  <conditionalFormatting sqref="B22">
    <cfRule type="cellIs" dxfId="28" priority="26" operator="equal">
      <formula>0</formula>
    </cfRule>
  </conditionalFormatting>
  <conditionalFormatting sqref="B34">
    <cfRule type="cellIs" dxfId="27" priority="23" operator="equal">
      <formula>0</formula>
    </cfRule>
  </conditionalFormatting>
  <conditionalFormatting sqref="B40">
    <cfRule type="cellIs" dxfId="26" priority="14" operator="equal">
      <formula>0</formula>
    </cfRule>
  </conditionalFormatting>
  <conditionalFormatting sqref="B46">
    <cfRule type="cellIs" dxfId="25" priority="20" operator="equal">
      <formula>0</formula>
    </cfRule>
  </conditionalFormatting>
  <conditionalFormatting sqref="D6:E6">
    <cfRule type="cellIs" dxfId="24" priority="30" operator="equal">
      <formula>0</formula>
    </cfRule>
  </conditionalFormatting>
  <conditionalFormatting sqref="F16:H16">
    <cfRule type="cellIs" dxfId="23" priority="10" operator="equal">
      <formula>0</formula>
    </cfRule>
  </conditionalFormatting>
  <conditionalFormatting sqref="F22:H22">
    <cfRule type="cellIs" dxfId="22" priority="1" operator="equal">
      <formula>0</formula>
    </cfRule>
  </conditionalFormatting>
  <conditionalFormatting sqref="F34:H34">
    <cfRule type="cellIs" dxfId="21" priority="2" operator="equal">
      <formula>0</formula>
    </cfRule>
  </conditionalFormatting>
  <conditionalFormatting sqref="F40:H40">
    <cfRule type="cellIs" dxfId="20" priority="3" operator="equal">
      <formula>0</formula>
    </cfRule>
  </conditionalFormatting>
  <conditionalFormatting sqref="F46:H46">
    <cfRule type="cellIs" dxfId="19" priority="4" operator="equal">
      <formula>0</formula>
    </cfRule>
  </conditionalFormatting>
  <conditionalFormatting sqref="I13:I15 I19:I21 I25:I33 I43:I45">
    <cfRule type="cellIs" dxfId="18" priority="7" operator="equal">
      <formula>0</formula>
    </cfRule>
  </conditionalFormatting>
  <conditionalFormatting sqref="I37:K38">
    <cfRule type="cellIs" dxfId="17" priority="8" operator="equal">
      <formula>0</formula>
    </cfRule>
  </conditionalFormatting>
  <conditionalFormatting sqref="J13:K16 J19:K22 J25:K34 J39:J40 J43:K46">
    <cfRule type="cellIs" dxfId="16" priority="9" operator="equal">
      <formula>0</formula>
    </cfRule>
  </conditionalFormatting>
  <conditionalFormatting sqref="K40">
    <cfRule type="cellIs" dxfId="15" priority="15" operator="equal">
      <formula>0</formula>
    </cfRule>
  </conditionalFormatting>
  <printOptions horizontalCentered="1"/>
  <pageMargins left="0.19685039370078741" right="0" top="0.55118110236220474" bottom="0.15748031496062992" header="0" footer="0"/>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6"/>
  <sheetViews>
    <sheetView showGridLines="0" view="pageBreakPreview" zoomScale="40" zoomScaleNormal="100" zoomScaleSheetLayoutView="40" workbookViewId="0">
      <selection activeCell="H15" sqref="H13:H15"/>
    </sheetView>
  </sheetViews>
  <sheetFormatPr defaultColWidth="8.77734375" defaultRowHeight="12.75" x14ac:dyDescent="0.4"/>
  <cols>
    <col min="1" max="1" width="3.77734375" style="1" customWidth="1"/>
    <col min="2" max="2" width="17" style="1" customWidth="1"/>
    <col min="3" max="3" width="16.77734375" style="1" customWidth="1"/>
    <col min="4" max="4" width="18" style="1" customWidth="1"/>
    <col min="5" max="5" width="13.77734375" style="1" customWidth="1"/>
    <col min="6" max="6" width="24.6640625" style="1" customWidth="1"/>
    <col min="7" max="7" width="5.77734375" style="1" customWidth="1"/>
    <col min="8" max="8" width="24.6640625" style="1" customWidth="1"/>
    <col min="9" max="9" width="5.77734375" style="1" customWidth="1"/>
    <col min="10" max="10" width="33.77734375" style="1" customWidth="1"/>
    <col min="11" max="11" width="5.77734375" style="1" customWidth="1"/>
    <col min="12" max="12" width="19.5546875" style="1" customWidth="1"/>
    <col min="13" max="16384" width="8.77734375" style="1"/>
  </cols>
  <sheetData>
    <row r="1" spans="2:11" ht="21" x14ac:dyDescent="0.4">
      <c r="B1" s="5" t="s">
        <v>32</v>
      </c>
      <c r="C1" s="2"/>
      <c r="D1" s="2"/>
      <c r="E1" s="2"/>
      <c r="F1" s="2"/>
      <c r="G1" s="2"/>
      <c r="H1" s="2"/>
      <c r="I1" s="2"/>
      <c r="J1" s="2"/>
      <c r="K1" s="2"/>
    </row>
    <row r="2" spans="2:11" ht="30.6" customHeight="1" x14ac:dyDescent="0.4">
      <c r="B2" s="2"/>
      <c r="C2" s="2"/>
      <c r="D2" s="2"/>
      <c r="E2" s="2"/>
      <c r="F2" s="2"/>
      <c r="G2" s="2"/>
      <c r="I2" s="4" t="s">
        <v>11</v>
      </c>
      <c r="J2" s="43"/>
      <c r="K2" s="43"/>
    </row>
    <row r="3" spans="2:11" ht="30.75" x14ac:dyDescent="0.4">
      <c r="B3" s="81" t="s">
        <v>24</v>
      </c>
      <c r="C3" s="81"/>
      <c r="D3" s="81"/>
      <c r="E3" s="81"/>
      <c r="F3" s="81"/>
      <c r="G3" s="81"/>
      <c r="H3" s="81"/>
      <c r="I3" s="81"/>
      <c r="J3" s="81"/>
      <c r="K3" s="24"/>
    </row>
    <row r="4" spans="2:11" ht="24" x14ac:dyDescent="0.4">
      <c r="B4" s="10" t="s">
        <v>0</v>
      </c>
      <c r="C4" s="2"/>
      <c r="D4" s="2"/>
      <c r="E4" s="2"/>
      <c r="F4" s="2"/>
      <c r="G4" s="2"/>
      <c r="H4" s="2"/>
      <c r="I4" s="2"/>
      <c r="J4" s="2"/>
      <c r="K4" s="2"/>
    </row>
    <row r="5" spans="2:11" ht="15" customHeight="1" x14ac:dyDescent="0.4">
      <c r="B5" s="2"/>
      <c r="C5" s="2"/>
      <c r="D5" s="2"/>
      <c r="E5" s="2"/>
      <c r="F5" s="2"/>
      <c r="G5" s="2"/>
      <c r="H5" s="2"/>
      <c r="I5" s="2"/>
      <c r="J5" s="2"/>
      <c r="K5" s="2"/>
    </row>
    <row r="6" spans="2:11" s="3" customFormat="1" ht="30" customHeight="1" x14ac:dyDescent="0.4">
      <c r="C6" s="4" t="s">
        <v>1</v>
      </c>
      <c r="D6" s="45">
        <f>J22+J34+J46+J16</f>
        <v>0</v>
      </c>
      <c r="E6" s="45"/>
      <c r="F6" s="45"/>
      <c r="G6" s="45"/>
      <c r="H6" s="45"/>
      <c r="I6" s="5"/>
      <c r="J6" s="5" t="s">
        <v>2</v>
      </c>
      <c r="K6" s="5"/>
    </row>
    <row r="7" spans="2:11" ht="15" customHeight="1" x14ac:dyDescent="0.4">
      <c r="B7" s="2"/>
      <c r="C7" s="2"/>
      <c r="D7" s="2"/>
      <c r="E7" s="2"/>
      <c r="F7" s="2"/>
      <c r="G7" s="2"/>
      <c r="H7" s="2"/>
      <c r="I7" s="5"/>
      <c r="J7" s="2"/>
      <c r="K7" s="5"/>
    </row>
    <row r="8" spans="2:11" ht="28.15" customHeight="1" x14ac:dyDescent="0.4">
      <c r="B8" s="11"/>
      <c r="C8" s="12"/>
      <c r="D8" s="18" t="s">
        <v>12</v>
      </c>
      <c r="E8" s="42"/>
      <c r="F8" s="19" t="s">
        <v>23</v>
      </c>
      <c r="I8" s="5"/>
      <c r="J8" s="14"/>
      <c r="K8" s="5"/>
    </row>
    <row r="9" spans="2:11" ht="12.75" customHeight="1" x14ac:dyDescent="0.4">
      <c r="B9" s="13"/>
      <c r="D9" s="2"/>
      <c r="E9" s="2"/>
      <c r="F9" s="2"/>
      <c r="G9" s="2"/>
      <c r="H9" s="2"/>
      <c r="I9" s="5"/>
      <c r="J9" s="6"/>
      <c r="K9" s="5"/>
    </row>
    <row r="10" spans="2:11" ht="20.25" x14ac:dyDescent="0.4">
      <c r="B10" s="20" t="s">
        <v>3</v>
      </c>
      <c r="C10" s="9"/>
      <c r="D10" s="2"/>
      <c r="E10" s="2"/>
      <c r="F10" s="2"/>
      <c r="G10" s="2"/>
      <c r="H10" s="2"/>
      <c r="I10" s="2"/>
      <c r="J10" s="2"/>
      <c r="K10" s="2"/>
    </row>
    <row r="11" spans="2:11" ht="24.75" x14ac:dyDescent="0.4">
      <c r="B11" s="17" t="s">
        <v>31</v>
      </c>
      <c r="C11" s="3"/>
      <c r="D11" s="5"/>
      <c r="E11" s="5"/>
      <c r="F11" s="5"/>
      <c r="G11" s="5"/>
      <c r="H11" s="5"/>
      <c r="I11" s="5"/>
      <c r="J11" s="5"/>
      <c r="K11" s="5"/>
    </row>
    <row r="12" spans="2:11" ht="50.25" customHeight="1" x14ac:dyDescent="0.4">
      <c r="B12" s="15" t="s">
        <v>17</v>
      </c>
      <c r="C12" s="55" t="s">
        <v>6</v>
      </c>
      <c r="D12" s="56"/>
      <c r="E12" s="57"/>
      <c r="F12" s="55" t="s">
        <v>4</v>
      </c>
      <c r="G12" s="57"/>
      <c r="H12" s="53" t="s">
        <v>28</v>
      </c>
      <c r="I12" s="54"/>
      <c r="J12" s="49" t="s">
        <v>5</v>
      </c>
      <c r="K12" s="49"/>
    </row>
    <row r="13" spans="2:11" ht="35.1" customHeight="1" x14ac:dyDescent="0.4">
      <c r="B13" s="46">
        <v>7800</v>
      </c>
      <c r="C13" s="27"/>
      <c r="D13" s="28"/>
      <c r="E13" s="25" t="s">
        <v>2</v>
      </c>
      <c r="F13" s="39"/>
      <c r="G13" s="26" t="s">
        <v>27</v>
      </c>
      <c r="H13" s="34">
        <v>5500</v>
      </c>
      <c r="I13" s="26" t="s">
        <v>2</v>
      </c>
      <c r="J13" s="34">
        <f>IFERROR(F13*H13,"")</f>
        <v>0</v>
      </c>
      <c r="K13" s="26" t="s">
        <v>2</v>
      </c>
    </row>
    <row r="14" spans="2:11" ht="35.1" customHeight="1" x14ac:dyDescent="0.4">
      <c r="B14" s="47"/>
      <c r="C14" s="27"/>
      <c r="D14" s="28"/>
      <c r="E14" s="25" t="s">
        <v>2</v>
      </c>
      <c r="F14" s="39"/>
      <c r="G14" s="26" t="s">
        <v>27</v>
      </c>
      <c r="H14" s="34">
        <v>7000</v>
      </c>
      <c r="I14" s="26" t="s">
        <v>2</v>
      </c>
      <c r="J14" s="34">
        <f>IFERROR(F14*H14,"")</f>
        <v>0</v>
      </c>
      <c r="K14" s="26" t="s">
        <v>2</v>
      </c>
    </row>
    <row r="15" spans="2:11" ht="35.1" customHeight="1" x14ac:dyDescent="0.4">
      <c r="B15" s="48"/>
      <c r="C15" s="27"/>
      <c r="D15" s="28"/>
      <c r="E15" s="25" t="s">
        <v>2</v>
      </c>
      <c r="F15" s="39"/>
      <c r="G15" s="26" t="s">
        <v>27</v>
      </c>
      <c r="H15" s="34">
        <v>7800</v>
      </c>
      <c r="I15" s="26" t="s">
        <v>2</v>
      </c>
      <c r="J15" s="34">
        <f>IFERROR(F15*H15,"")</f>
        <v>0</v>
      </c>
      <c r="K15" s="26" t="s">
        <v>2</v>
      </c>
    </row>
    <row r="16" spans="2:11" ht="39" customHeight="1" x14ac:dyDescent="0.4">
      <c r="B16" s="16"/>
      <c r="C16" s="50" t="s">
        <v>7</v>
      </c>
      <c r="D16" s="51"/>
      <c r="E16" s="52"/>
      <c r="F16" s="35">
        <f>SUM(F13:F15)</f>
        <v>0</v>
      </c>
      <c r="G16" s="31" t="s">
        <v>27</v>
      </c>
      <c r="H16" s="59"/>
      <c r="I16" s="60"/>
      <c r="J16" s="36">
        <f>IFERROR(SUM(J13:J15),"")</f>
        <v>0</v>
      </c>
      <c r="K16" s="31" t="s">
        <v>2</v>
      </c>
    </row>
    <row r="17" spans="2:11" ht="24.75" x14ac:dyDescent="0.4">
      <c r="B17" s="17" t="s">
        <v>14</v>
      </c>
      <c r="C17" s="3"/>
      <c r="D17" s="5"/>
      <c r="E17" s="5"/>
      <c r="F17" s="5"/>
      <c r="G17" s="5"/>
      <c r="H17" s="5"/>
      <c r="I17" s="5"/>
      <c r="J17" s="5"/>
      <c r="K17" s="5"/>
    </row>
    <row r="18" spans="2:11" ht="50.25" customHeight="1" x14ac:dyDescent="0.4">
      <c r="B18" s="15" t="s">
        <v>17</v>
      </c>
      <c r="C18" s="55" t="s">
        <v>6</v>
      </c>
      <c r="D18" s="56"/>
      <c r="E18" s="57"/>
      <c r="F18" s="55" t="s">
        <v>4</v>
      </c>
      <c r="G18" s="57"/>
      <c r="H18" s="53" t="s">
        <v>28</v>
      </c>
      <c r="I18" s="54"/>
      <c r="J18" s="49" t="s">
        <v>5</v>
      </c>
      <c r="K18" s="49"/>
    </row>
    <row r="19" spans="2:11" ht="35.1" customHeight="1" x14ac:dyDescent="0.4">
      <c r="B19" s="46">
        <v>4230</v>
      </c>
      <c r="C19" s="27"/>
      <c r="D19" s="28">
        <v>1300</v>
      </c>
      <c r="E19" s="25" t="s">
        <v>2</v>
      </c>
      <c r="F19" s="40"/>
      <c r="G19" s="26" t="s">
        <v>27</v>
      </c>
      <c r="H19" s="34">
        <f>IF($B$19=0,"",$B$19-D19)</f>
        <v>2930</v>
      </c>
      <c r="I19" s="26" t="s">
        <v>2</v>
      </c>
      <c r="J19" s="30">
        <f>IFERROR(F19*H19,"")</f>
        <v>0</v>
      </c>
      <c r="K19" s="26" t="s">
        <v>2</v>
      </c>
    </row>
    <row r="20" spans="2:11" ht="35.1" customHeight="1" x14ac:dyDescent="0.4">
      <c r="B20" s="47"/>
      <c r="C20" s="27"/>
      <c r="D20" s="28">
        <v>300</v>
      </c>
      <c r="E20" s="25" t="s">
        <v>2</v>
      </c>
      <c r="F20" s="40"/>
      <c r="G20" s="26" t="s">
        <v>27</v>
      </c>
      <c r="H20" s="34">
        <f t="shared" ref="H20:H21" si="0">IF($B$19=0,"",$B$19-D20)</f>
        <v>3930</v>
      </c>
      <c r="I20" s="26" t="s">
        <v>2</v>
      </c>
      <c r="J20" s="30">
        <f>IFERROR(F20*H20,"")</f>
        <v>0</v>
      </c>
      <c r="K20" s="26" t="s">
        <v>2</v>
      </c>
    </row>
    <row r="21" spans="2:11" ht="35.1" customHeight="1" x14ac:dyDescent="0.4">
      <c r="B21" s="48"/>
      <c r="C21" s="27"/>
      <c r="D21" s="28">
        <v>0</v>
      </c>
      <c r="E21" s="25" t="s">
        <v>2</v>
      </c>
      <c r="F21" s="40"/>
      <c r="G21" s="26" t="s">
        <v>27</v>
      </c>
      <c r="H21" s="34">
        <f t="shared" si="0"/>
        <v>4230</v>
      </c>
      <c r="I21" s="26" t="s">
        <v>2</v>
      </c>
      <c r="J21" s="30">
        <f>IFERROR(F21*H21,"")</f>
        <v>0</v>
      </c>
      <c r="K21" s="26" t="s">
        <v>2</v>
      </c>
    </row>
    <row r="22" spans="2:11" ht="39" customHeight="1" x14ac:dyDescent="0.4">
      <c r="B22" s="16"/>
      <c r="C22" s="50" t="s">
        <v>7</v>
      </c>
      <c r="D22" s="51"/>
      <c r="E22" s="52"/>
      <c r="F22" s="33">
        <f>SUM(F19:F21)</f>
        <v>0</v>
      </c>
      <c r="G22" s="31" t="s">
        <v>27</v>
      </c>
      <c r="H22" s="70"/>
      <c r="I22" s="71"/>
      <c r="J22" s="32">
        <f>IFERROR(SUM(J19:J21),"")</f>
        <v>0</v>
      </c>
      <c r="K22" s="31" t="s">
        <v>2</v>
      </c>
    </row>
    <row r="23" spans="2:11" ht="24.75" x14ac:dyDescent="0.4">
      <c r="B23" s="17" t="s">
        <v>13</v>
      </c>
      <c r="C23" s="3"/>
      <c r="D23" s="5"/>
      <c r="E23" s="5"/>
      <c r="F23" s="5"/>
      <c r="G23" s="5"/>
      <c r="H23" s="5"/>
      <c r="I23" s="5"/>
      <c r="J23" s="5"/>
      <c r="K23" s="5"/>
    </row>
    <row r="24" spans="2:11" ht="50.25" customHeight="1" x14ac:dyDescent="0.4">
      <c r="B24" s="15" t="s">
        <v>19</v>
      </c>
      <c r="C24" s="55" t="s">
        <v>6</v>
      </c>
      <c r="D24" s="56"/>
      <c r="E24" s="57"/>
      <c r="F24" s="55" t="s">
        <v>4</v>
      </c>
      <c r="G24" s="57"/>
      <c r="H24" s="53" t="s">
        <v>28</v>
      </c>
      <c r="I24" s="54"/>
      <c r="J24" s="49" t="s">
        <v>5</v>
      </c>
      <c r="K24" s="49"/>
    </row>
    <row r="25" spans="2:11" ht="35.1" customHeight="1" x14ac:dyDescent="0.4">
      <c r="B25" s="46">
        <v>4230</v>
      </c>
      <c r="C25" s="46" t="s">
        <v>15</v>
      </c>
      <c r="D25" s="29">
        <v>1300</v>
      </c>
      <c r="E25" s="25" t="s">
        <v>2</v>
      </c>
      <c r="F25" s="40"/>
      <c r="G25" s="26" t="s">
        <v>27</v>
      </c>
      <c r="H25" s="34">
        <f>IF($B$25=0,"",$B$25-D25)</f>
        <v>2930</v>
      </c>
      <c r="I25" s="26" t="s">
        <v>2</v>
      </c>
      <c r="J25" s="30">
        <f t="shared" ref="J25:J33" si="1">IFERROR(F25*H25,"")</f>
        <v>0</v>
      </c>
      <c r="K25" s="26" t="s">
        <v>2</v>
      </c>
    </row>
    <row r="26" spans="2:11" ht="35.1" customHeight="1" x14ac:dyDescent="0.4">
      <c r="B26" s="47"/>
      <c r="C26" s="47"/>
      <c r="D26" s="29">
        <v>300</v>
      </c>
      <c r="E26" s="25" t="s">
        <v>2</v>
      </c>
      <c r="F26" s="40"/>
      <c r="G26" s="26" t="s">
        <v>27</v>
      </c>
      <c r="H26" s="34">
        <f t="shared" ref="H26:H27" si="2">IF($B$25=0,"",$B$25-D26)</f>
        <v>3930</v>
      </c>
      <c r="I26" s="26" t="s">
        <v>2</v>
      </c>
      <c r="J26" s="30">
        <f t="shared" si="1"/>
        <v>0</v>
      </c>
      <c r="K26" s="26" t="s">
        <v>2</v>
      </c>
    </row>
    <row r="27" spans="2:11" ht="35.1" customHeight="1" x14ac:dyDescent="0.4">
      <c r="B27" s="47"/>
      <c r="C27" s="47"/>
      <c r="D27" s="29">
        <v>0</v>
      </c>
      <c r="E27" s="25" t="s">
        <v>2</v>
      </c>
      <c r="F27" s="40"/>
      <c r="G27" s="26" t="s">
        <v>27</v>
      </c>
      <c r="H27" s="34">
        <f t="shared" si="2"/>
        <v>4230</v>
      </c>
      <c r="I27" s="26" t="s">
        <v>2</v>
      </c>
      <c r="J27" s="30">
        <f t="shared" si="1"/>
        <v>0</v>
      </c>
      <c r="K27" s="26" t="s">
        <v>2</v>
      </c>
    </row>
    <row r="28" spans="2:11" ht="35.1" customHeight="1" x14ac:dyDescent="0.4">
      <c r="B28" s="46">
        <v>3340</v>
      </c>
      <c r="C28" s="46" t="s">
        <v>16</v>
      </c>
      <c r="D28" s="29">
        <v>1300</v>
      </c>
      <c r="E28" s="25" t="s">
        <v>2</v>
      </c>
      <c r="F28" s="40"/>
      <c r="G28" s="26" t="s">
        <v>27</v>
      </c>
      <c r="H28" s="34">
        <f>IF($B$28=0,"",$B$28-D28)</f>
        <v>2040</v>
      </c>
      <c r="I28" s="26" t="s">
        <v>2</v>
      </c>
      <c r="J28" s="30">
        <f t="shared" si="1"/>
        <v>0</v>
      </c>
      <c r="K28" s="26" t="s">
        <v>2</v>
      </c>
    </row>
    <row r="29" spans="2:11" ht="35.1" customHeight="1" x14ac:dyDescent="0.4">
      <c r="B29" s="47"/>
      <c r="C29" s="47"/>
      <c r="D29" s="29">
        <v>300</v>
      </c>
      <c r="E29" s="25" t="s">
        <v>2</v>
      </c>
      <c r="F29" s="40"/>
      <c r="G29" s="26" t="s">
        <v>27</v>
      </c>
      <c r="H29" s="34">
        <f t="shared" ref="H29:H30" si="3">IF($B$28=0,"",$B$28-D29)</f>
        <v>3040</v>
      </c>
      <c r="I29" s="26" t="s">
        <v>2</v>
      </c>
      <c r="J29" s="30">
        <f t="shared" si="1"/>
        <v>0</v>
      </c>
      <c r="K29" s="26" t="s">
        <v>2</v>
      </c>
    </row>
    <row r="30" spans="2:11" ht="35.1" customHeight="1" x14ac:dyDescent="0.4">
      <c r="B30" s="47"/>
      <c r="C30" s="47"/>
      <c r="D30" s="29">
        <v>0</v>
      </c>
      <c r="E30" s="25" t="s">
        <v>2</v>
      </c>
      <c r="F30" s="40"/>
      <c r="G30" s="26" t="s">
        <v>27</v>
      </c>
      <c r="H30" s="34">
        <f t="shared" si="3"/>
        <v>3340</v>
      </c>
      <c r="I30" s="26" t="s">
        <v>2</v>
      </c>
      <c r="J30" s="30">
        <f t="shared" si="1"/>
        <v>0</v>
      </c>
      <c r="K30" s="26" t="s">
        <v>2</v>
      </c>
    </row>
    <row r="31" spans="2:11" ht="35.1" customHeight="1" x14ac:dyDescent="0.4">
      <c r="B31" s="46">
        <v>4230</v>
      </c>
      <c r="C31" s="46" t="s">
        <v>22</v>
      </c>
      <c r="D31" s="29">
        <v>1300</v>
      </c>
      <c r="E31" s="25" t="s">
        <v>2</v>
      </c>
      <c r="F31" s="40"/>
      <c r="G31" s="26" t="s">
        <v>27</v>
      </c>
      <c r="H31" s="34">
        <f>IF($B$31=0,"",$B$31-D31)</f>
        <v>2930</v>
      </c>
      <c r="I31" s="26" t="s">
        <v>2</v>
      </c>
      <c r="J31" s="30">
        <f t="shared" si="1"/>
        <v>0</v>
      </c>
      <c r="K31" s="26" t="s">
        <v>2</v>
      </c>
    </row>
    <row r="32" spans="2:11" ht="35.1" customHeight="1" x14ac:dyDescent="0.4">
      <c r="B32" s="47"/>
      <c r="C32" s="47"/>
      <c r="D32" s="29">
        <v>300</v>
      </c>
      <c r="E32" s="25" t="s">
        <v>2</v>
      </c>
      <c r="F32" s="40"/>
      <c r="G32" s="26" t="s">
        <v>27</v>
      </c>
      <c r="H32" s="34">
        <f t="shared" ref="H32:H33" si="4">IF($B$31=0,"",$B$31-D32)</f>
        <v>3930</v>
      </c>
      <c r="I32" s="26" t="s">
        <v>2</v>
      </c>
      <c r="J32" s="30">
        <f t="shared" si="1"/>
        <v>0</v>
      </c>
      <c r="K32" s="26" t="s">
        <v>2</v>
      </c>
    </row>
    <row r="33" spans="2:11" ht="35.1" customHeight="1" x14ac:dyDescent="0.4">
      <c r="B33" s="47"/>
      <c r="C33" s="47"/>
      <c r="D33" s="29">
        <v>0</v>
      </c>
      <c r="E33" s="25" t="s">
        <v>2</v>
      </c>
      <c r="F33" s="40"/>
      <c r="G33" s="26" t="s">
        <v>27</v>
      </c>
      <c r="H33" s="34">
        <f t="shared" si="4"/>
        <v>4230</v>
      </c>
      <c r="I33" s="26" t="s">
        <v>2</v>
      </c>
      <c r="J33" s="30">
        <f t="shared" si="1"/>
        <v>0</v>
      </c>
      <c r="K33" s="26" t="s">
        <v>2</v>
      </c>
    </row>
    <row r="34" spans="2:11" ht="39" customHeight="1" x14ac:dyDescent="0.4">
      <c r="B34" s="16"/>
      <c r="C34" s="50" t="s">
        <v>7</v>
      </c>
      <c r="D34" s="51"/>
      <c r="E34" s="52"/>
      <c r="F34" s="33">
        <f>SUM(F25:F33)</f>
        <v>0</v>
      </c>
      <c r="G34" s="31" t="s">
        <v>27</v>
      </c>
      <c r="H34" s="70"/>
      <c r="I34" s="71"/>
      <c r="J34" s="32">
        <f>IFERROR(SUM(J25:J33),"")</f>
        <v>0</v>
      </c>
      <c r="K34" s="31" t="s">
        <v>2</v>
      </c>
    </row>
    <row r="35" spans="2:11" ht="24.75" x14ac:dyDescent="0.4">
      <c r="B35" s="17" t="s">
        <v>20</v>
      </c>
      <c r="C35" s="3"/>
      <c r="D35" s="5"/>
      <c r="E35" s="5"/>
      <c r="F35" s="5"/>
      <c r="G35" s="5"/>
      <c r="H35" s="5"/>
      <c r="I35" s="5"/>
      <c r="J35" s="5"/>
      <c r="K35" s="5"/>
    </row>
    <row r="36" spans="2:11" ht="50.25" customHeight="1" x14ac:dyDescent="0.4">
      <c r="B36" s="55" t="s">
        <v>17</v>
      </c>
      <c r="C36" s="56"/>
      <c r="D36" s="56"/>
      <c r="E36" s="57"/>
      <c r="F36" s="55" t="s">
        <v>4</v>
      </c>
      <c r="G36" s="57"/>
      <c r="H36" s="53" t="s">
        <v>29</v>
      </c>
      <c r="I36" s="54"/>
      <c r="J36" s="49" t="s">
        <v>5</v>
      </c>
      <c r="K36" s="49"/>
    </row>
    <row r="37" spans="2:11" ht="35.1" customHeight="1" x14ac:dyDescent="0.4">
      <c r="B37" s="61" t="s">
        <v>33</v>
      </c>
      <c r="C37" s="62"/>
      <c r="D37" s="62"/>
      <c r="E37" s="63"/>
      <c r="F37" s="40"/>
      <c r="G37" s="26" t="s">
        <v>27</v>
      </c>
      <c r="H37" s="34">
        <v>2320</v>
      </c>
      <c r="I37" s="26" t="s">
        <v>2</v>
      </c>
      <c r="J37" s="30">
        <f>IFERROR(F37*H37,"")</f>
        <v>0</v>
      </c>
      <c r="K37" s="26" t="s">
        <v>2</v>
      </c>
    </row>
    <row r="38" spans="2:11" ht="35.1" customHeight="1" x14ac:dyDescent="0.4">
      <c r="B38" s="64" t="s">
        <v>34</v>
      </c>
      <c r="C38" s="65"/>
      <c r="D38" s="65"/>
      <c r="E38" s="66"/>
      <c r="F38" s="77"/>
      <c r="G38" s="79" t="s">
        <v>27</v>
      </c>
      <c r="H38" s="41"/>
      <c r="I38" s="37" t="s">
        <v>2</v>
      </c>
      <c r="J38" s="75">
        <f>IFERROR(F38*H38,"")</f>
        <v>0</v>
      </c>
      <c r="K38" s="74" t="s">
        <v>2</v>
      </c>
    </row>
    <row r="39" spans="2:11" ht="21" customHeight="1" x14ac:dyDescent="0.4">
      <c r="B39" s="67"/>
      <c r="C39" s="68"/>
      <c r="D39" s="68"/>
      <c r="E39" s="69"/>
      <c r="F39" s="78"/>
      <c r="G39" s="80"/>
      <c r="H39" s="72" t="s">
        <v>21</v>
      </c>
      <c r="I39" s="73"/>
      <c r="J39" s="76"/>
      <c r="K39" s="74"/>
    </row>
    <row r="40" spans="2:11" ht="39" customHeight="1" x14ac:dyDescent="0.4">
      <c r="B40" s="16"/>
      <c r="C40" s="50" t="s">
        <v>7</v>
      </c>
      <c r="D40" s="51"/>
      <c r="E40" s="52"/>
      <c r="F40" s="33">
        <f>SUM(F37:F39)</f>
        <v>0</v>
      </c>
      <c r="G40" s="31" t="s">
        <v>27</v>
      </c>
      <c r="H40" s="59"/>
      <c r="I40" s="60"/>
      <c r="J40" s="32">
        <f>IFERROR(SUM(J37:J39),"")</f>
        <v>0</v>
      </c>
      <c r="K40" s="31" t="s">
        <v>2</v>
      </c>
    </row>
    <row r="41" spans="2:11" ht="24.75" x14ac:dyDescent="0.4">
      <c r="B41" s="17" t="s">
        <v>18</v>
      </c>
      <c r="C41" s="3"/>
      <c r="D41" s="5"/>
      <c r="E41" s="5"/>
      <c r="F41" s="5"/>
      <c r="G41" s="5"/>
      <c r="H41" s="5"/>
      <c r="I41" s="5"/>
      <c r="J41" s="5"/>
      <c r="K41" s="5"/>
    </row>
    <row r="42" spans="2:11" ht="50.25" customHeight="1" x14ac:dyDescent="0.4">
      <c r="B42" s="15" t="s">
        <v>17</v>
      </c>
      <c r="C42" s="55" t="s">
        <v>6</v>
      </c>
      <c r="D42" s="56"/>
      <c r="E42" s="57"/>
      <c r="F42" s="55" t="s">
        <v>4</v>
      </c>
      <c r="G42" s="57"/>
      <c r="H42" s="53" t="s">
        <v>28</v>
      </c>
      <c r="I42" s="54"/>
      <c r="J42" s="49" t="s">
        <v>5</v>
      </c>
      <c r="K42" s="49"/>
    </row>
    <row r="43" spans="2:11" ht="35.1" customHeight="1" x14ac:dyDescent="0.4">
      <c r="B43" s="46">
        <v>15300</v>
      </c>
      <c r="C43" s="27"/>
      <c r="D43" s="28">
        <v>2100</v>
      </c>
      <c r="E43" s="25" t="s">
        <v>2</v>
      </c>
      <c r="F43" s="40"/>
      <c r="G43" s="26" t="s">
        <v>27</v>
      </c>
      <c r="H43" s="34">
        <f>IF($B$43=0,"",$B$43-D43)</f>
        <v>13200</v>
      </c>
      <c r="I43" s="26" t="s">
        <v>2</v>
      </c>
      <c r="J43" s="30">
        <f>IFERROR(F43*H43,"")</f>
        <v>0</v>
      </c>
      <c r="K43" s="26" t="s">
        <v>2</v>
      </c>
    </row>
    <row r="44" spans="2:11" ht="35.1" customHeight="1" x14ac:dyDescent="0.4">
      <c r="B44" s="47"/>
      <c r="C44" s="27"/>
      <c r="D44" s="28">
        <v>700</v>
      </c>
      <c r="E44" s="25" t="s">
        <v>2</v>
      </c>
      <c r="F44" s="40"/>
      <c r="G44" s="26" t="s">
        <v>27</v>
      </c>
      <c r="H44" s="34">
        <f t="shared" ref="H44:H45" si="5">IF($B$43=0,"",$B$43-D44)</f>
        <v>14600</v>
      </c>
      <c r="I44" s="26" t="s">
        <v>2</v>
      </c>
      <c r="J44" s="30">
        <f>IFERROR(F44*H44,"")</f>
        <v>0</v>
      </c>
      <c r="K44" s="26" t="s">
        <v>2</v>
      </c>
    </row>
    <row r="45" spans="2:11" ht="35.1" customHeight="1" x14ac:dyDescent="0.4">
      <c r="B45" s="48"/>
      <c r="C45" s="27"/>
      <c r="D45" s="28">
        <v>0</v>
      </c>
      <c r="E45" s="25" t="s">
        <v>2</v>
      </c>
      <c r="F45" s="40"/>
      <c r="G45" s="26" t="s">
        <v>27</v>
      </c>
      <c r="H45" s="34">
        <f t="shared" si="5"/>
        <v>15300</v>
      </c>
      <c r="I45" s="26" t="s">
        <v>2</v>
      </c>
      <c r="J45" s="30">
        <f>IFERROR(F45*H45,"")</f>
        <v>0</v>
      </c>
      <c r="K45" s="26" t="s">
        <v>2</v>
      </c>
    </row>
    <row r="46" spans="2:11" ht="39" customHeight="1" x14ac:dyDescent="0.4">
      <c r="B46" s="16"/>
      <c r="C46" s="50" t="s">
        <v>7</v>
      </c>
      <c r="D46" s="51"/>
      <c r="E46" s="52"/>
      <c r="F46" s="33">
        <f>SUM(F43:F45)</f>
        <v>0</v>
      </c>
      <c r="G46" s="31" t="s">
        <v>27</v>
      </c>
      <c r="H46" s="59"/>
      <c r="I46" s="60"/>
      <c r="J46" s="32">
        <f>IFERROR(SUM(J43:J45),"")</f>
        <v>0</v>
      </c>
      <c r="K46" s="31" t="s">
        <v>2</v>
      </c>
    </row>
    <row r="47" spans="2:11" ht="15" customHeight="1" x14ac:dyDescent="0.4">
      <c r="B47" s="2"/>
      <c r="C47" s="2"/>
      <c r="D47" s="2"/>
      <c r="E47" s="2"/>
      <c r="F47" s="2"/>
      <c r="G47" s="2"/>
      <c r="H47" s="2"/>
      <c r="I47" s="2"/>
      <c r="J47" s="2"/>
      <c r="K47" s="2"/>
    </row>
    <row r="48" spans="2:11" ht="37.15" customHeight="1" x14ac:dyDescent="0.4">
      <c r="B48" s="2"/>
      <c r="C48" s="21" t="s">
        <v>8</v>
      </c>
      <c r="D48" s="58"/>
      <c r="E48" s="58"/>
      <c r="F48" s="58"/>
      <c r="G48" s="58"/>
      <c r="H48" s="58"/>
      <c r="I48" s="2"/>
      <c r="J48" s="2"/>
      <c r="K48" s="2"/>
    </row>
    <row r="49" spans="2:11" ht="15" customHeight="1" x14ac:dyDescent="0.4">
      <c r="B49" s="2"/>
      <c r="C49" s="7"/>
      <c r="D49" s="8"/>
      <c r="E49" s="8"/>
      <c r="F49" s="8"/>
      <c r="G49" s="8"/>
      <c r="H49" s="8"/>
      <c r="I49" s="2"/>
      <c r="J49" s="2"/>
      <c r="K49" s="2"/>
    </row>
    <row r="50" spans="2:11" ht="37.15" customHeight="1" x14ac:dyDescent="0.4">
      <c r="B50" s="2"/>
      <c r="C50" s="22" t="s">
        <v>9</v>
      </c>
      <c r="D50" s="58"/>
      <c r="E50" s="58"/>
      <c r="F50" s="58"/>
      <c r="G50" s="58"/>
      <c r="H50" s="58"/>
      <c r="I50" s="2"/>
      <c r="J50" s="2"/>
      <c r="K50" s="2"/>
    </row>
    <row r="51" spans="2:11" ht="15" customHeight="1" x14ac:dyDescent="0.4">
      <c r="B51" s="2"/>
      <c r="C51" s="7"/>
      <c r="D51" s="8"/>
      <c r="E51" s="8"/>
      <c r="F51" s="8"/>
      <c r="G51" s="8"/>
      <c r="H51" s="8"/>
      <c r="I51" s="2"/>
      <c r="J51" s="2"/>
      <c r="K51" s="2"/>
    </row>
    <row r="52" spans="2:11" ht="37.15" customHeight="1" x14ac:dyDescent="0.4">
      <c r="B52" s="2"/>
      <c r="C52" s="22" t="s">
        <v>10</v>
      </c>
      <c r="D52" s="58"/>
      <c r="E52" s="58"/>
      <c r="F52" s="58"/>
      <c r="G52" s="58"/>
      <c r="H52" s="58"/>
      <c r="I52" s="23"/>
      <c r="J52" s="38" t="s">
        <v>30</v>
      </c>
      <c r="K52" s="23"/>
    </row>
    <row r="53" spans="2:11" ht="18.75" x14ac:dyDescent="0.4">
      <c r="B53" s="2"/>
      <c r="C53" s="2"/>
      <c r="D53" s="2"/>
      <c r="E53" s="2"/>
      <c r="F53" s="2"/>
      <c r="G53" s="2"/>
      <c r="H53" s="2"/>
      <c r="I53" s="8"/>
      <c r="J53" s="8" t="s">
        <v>25</v>
      </c>
      <c r="K53" s="8"/>
    </row>
    <row r="54" spans="2:11" x14ac:dyDescent="0.4">
      <c r="B54" s="2"/>
      <c r="C54" s="2"/>
      <c r="D54" s="2"/>
      <c r="E54" s="2"/>
      <c r="F54" s="2"/>
      <c r="G54" s="2"/>
      <c r="H54" s="2"/>
      <c r="I54" s="2"/>
      <c r="J54" s="2"/>
      <c r="K54" s="2"/>
    </row>
    <row r="55" spans="2:11" x14ac:dyDescent="0.4">
      <c r="B55" s="2"/>
      <c r="C55" s="2"/>
      <c r="D55" s="2"/>
      <c r="E55" s="2"/>
      <c r="F55" s="2"/>
      <c r="G55" s="2"/>
      <c r="H55" s="2"/>
      <c r="I55" s="2"/>
      <c r="J55" s="2"/>
      <c r="K55" s="2"/>
    </row>
    <row r="56" spans="2:11" x14ac:dyDescent="0.4">
      <c r="B56" s="2"/>
      <c r="C56" s="2"/>
      <c r="D56" s="2"/>
      <c r="E56" s="2"/>
      <c r="F56" s="2"/>
      <c r="G56" s="2"/>
      <c r="H56" s="2"/>
      <c r="I56" s="2"/>
      <c r="J56" s="2"/>
      <c r="K56" s="2"/>
    </row>
    <row r="57" spans="2:11" x14ac:dyDescent="0.4">
      <c r="B57" s="2"/>
      <c r="C57" s="2"/>
      <c r="D57" s="2"/>
      <c r="E57" s="2"/>
      <c r="F57" s="2"/>
      <c r="G57" s="2"/>
      <c r="H57" s="2"/>
      <c r="I57" s="2"/>
      <c r="J57" s="2"/>
      <c r="K57" s="2"/>
    </row>
    <row r="58" spans="2:11" x14ac:dyDescent="0.4">
      <c r="B58" s="2"/>
      <c r="C58" s="2"/>
      <c r="D58" s="2"/>
      <c r="E58" s="2"/>
      <c r="F58" s="2"/>
      <c r="G58" s="2"/>
      <c r="H58" s="2"/>
      <c r="I58" s="2"/>
      <c r="J58" s="2"/>
      <c r="K58" s="2"/>
    </row>
    <row r="59" spans="2:11" x14ac:dyDescent="0.4">
      <c r="B59" s="2"/>
      <c r="C59" s="2"/>
      <c r="D59" s="2"/>
      <c r="E59" s="2"/>
      <c r="F59" s="2"/>
      <c r="G59" s="2"/>
      <c r="H59" s="2"/>
      <c r="I59" s="2"/>
      <c r="J59" s="2"/>
      <c r="K59" s="2"/>
    </row>
    <row r="60" spans="2:11" x14ac:dyDescent="0.4">
      <c r="B60" s="2"/>
      <c r="C60" s="2"/>
      <c r="D60" s="2"/>
      <c r="E60" s="2"/>
      <c r="F60" s="2"/>
      <c r="G60" s="2"/>
      <c r="H60" s="2"/>
      <c r="I60" s="2"/>
      <c r="J60" s="2"/>
      <c r="K60" s="2"/>
    </row>
    <row r="61" spans="2:11" x14ac:dyDescent="0.4">
      <c r="B61" s="2"/>
      <c r="C61" s="2"/>
      <c r="D61" s="2"/>
      <c r="E61" s="2"/>
      <c r="F61" s="2"/>
      <c r="G61" s="2"/>
      <c r="H61" s="2"/>
      <c r="I61" s="2"/>
      <c r="J61" s="2"/>
      <c r="K61" s="2"/>
    </row>
    <row r="62" spans="2:11" x14ac:dyDescent="0.4">
      <c r="B62" s="2"/>
      <c r="C62" s="2"/>
      <c r="D62" s="2"/>
      <c r="E62" s="2"/>
      <c r="F62" s="2"/>
      <c r="G62" s="2"/>
      <c r="H62" s="2"/>
      <c r="I62" s="2"/>
      <c r="J62" s="2"/>
      <c r="K62" s="2"/>
    </row>
    <row r="63" spans="2:11" x14ac:dyDescent="0.4">
      <c r="B63" s="2"/>
      <c r="C63" s="2"/>
      <c r="D63" s="2"/>
      <c r="E63" s="2"/>
      <c r="F63" s="2"/>
      <c r="G63" s="2"/>
      <c r="H63" s="2"/>
      <c r="I63" s="2"/>
      <c r="J63" s="2"/>
      <c r="K63" s="2"/>
    </row>
    <row r="64" spans="2:11" x14ac:dyDescent="0.4">
      <c r="B64" s="2"/>
      <c r="C64" s="2"/>
      <c r="D64" s="2"/>
      <c r="E64" s="2"/>
      <c r="F64" s="2"/>
      <c r="G64" s="2"/>
      <c r="H64" s="2"/>
      <c r="I64" s="2"/>
      <c r="J64" s="2"/>
      <c r="K64" s="2"/>
    </row>
    <row r="65" spans="2:11" x14ac:dyDescent="0.4">
      <c r="B65" s="2"/>
      <c r="C65" s="2"/>
      <c r="D65" s="2"/>
      <c r="E65" s="2"/>
      <c r="F65" s="2"/>
      <c r="G65" s="2"/>
      <c r="H65" s="2"/>
      <c r="I65" s="2"/>
      <c r="J65" s="2"/>
      <c r="K65" s="2"/>
    </row>
    <row r="66" spans="2:11" x14ac:dyDescent="0.4">
      <c r="B66" s="2"/>
      <c r="C66" s="2"/>
      <c r="D66" s="2"/>
      <c r="E66" s="2"/>
      <c r="F66" s="2"/>
      <c r="G66" s="2"/>
      <c r="H66" s="2"/>
      <c r="I66" s="2"/>
      <c r="J66" s="2"/>
      <c r="K66" s="2"/>
    </row>
    <row r="67" spans="2:11" x14ac:dyDescent="0.4">
      <c r="B67" s="2"/>
      <c r="C67" s="2"/>
      <c r="D67" s="2"/>
      <c r="E67" s="2"/>
      <c r="F67" s="2"/>
      <c r="G67" s="2"/>
      <c r="H67" s="2"/>
      <c r="I67" s="2"/>
      <c r="J67" s="2"/>
      <c r="K67" s="2"/>
    </row>
    <row r="68" spans="2:11" x14ac:dyDescent="0.4">
      <c r="B68" s="2"/>
      <c r="C68" s="2"/>
      <c r="D68" s="2"/>
      <c r="E68" s="2"/>
      <c r="F68" s="2"/>
      <c r="G68" s="2"/>
      <c r="H68" s="2"/>
      <c r="I68" s="2"/>
      <c r="J68" s="2"/>
      <c r="K68" s="2"/>
    </row>
    <row r="69" spans="2:11" x14ac:dyDescent="0.4">
      <c r="B69" s="2"/>
      <c r="C69" s="2"/>
      <c r="D69" s="2"/>
      <c r="E69" s="2"/>
      <c r="F69" s="2"/>
      <c r="G69" s="2"/>
      <c r="H69" s="2"/>
      <c r="I69" s="2"/>
      <c r="J69" s="2"/>
      <c r="K69" s="2"/>
    </row>
    <row r="70" spans="2:11" x14ac:dyDescent="0.4">
      <c r="B70" s="2"/>
      <c r="C70" s="2"/>
      <c r="D70" s="2"/>
      <c r="E70" s="2"/>
      <c r="F70" s="2"/>
      <c r="G70" s="2"/>
      <c r="H70" s="2"/>
      <c r="I70" s="2"/>
      <c r="J70" s="2"/>
      <c r="K70" s="2"/>
    </row>
    <row r="71" spans="2:11" x14ac:dyDescent="0.4">
      <c r="B71" s="2"/>
      <c r="C71" s="2"/>
      <c r="D71" s="2"/>
      <c r="E71" s="2"/>
      <c r="F71" s="2"/>
      <c r="G71" s="2"/>
      <c r="H71" s="2"/>
      <c r="I71" s="2"/>
      <c r="J71" s="2"/>
      <c r="K71" s="2"/>
    </row>
    <row r="72" spans="2:11" x14ac:dyDescent="0.4">
      <c r="B72" s="2"/>
      <c r="C72" s="2"/>
      <c r="D72" s="2"/>
      <c r="E72" s="2"/>
      <c r="F72" s="2"/>
      <c r="G72" s="2"/>
      <c r="H72" s="2"/>
      <c r="I72" s="2"/>
      <c r="J72" s="2"/>
      <c r="K72" s="2"/>
    </row>
    <row r="73" spans="2:11" x14ac:dyDescent="0.4">
      <c r="B73" s="2"/>
      <c r="C73" s="2"/>
      <c r="D73" s="2"/>
      <c r="E73" s="2"/>
      <c r="F73" s="2"/>
      <c r="G73" s="2"/>
      <c r="H73" s="2"/>
      <c r="I73" s="2"/>
      <c r="J73" s="2"/>
      <c r="K73" s="2"/>
    </row>
    <row r="74" spans="2:11" x14ac:dyDescent="0.4">
      <c r="B74" s="2"/>
      <c r="C74" s="2"/>
      <c r="D74" s="2"/>
      <c r="E74" s="2"/>
      <c r="F74" s="2"/>
      <c r="G74" s="2"/>
      <c r="H74" s="2"/>
      <c r="I74" s="2"/>
      <c r="J74" s="2"/>
      <c r="K74" s="2"/>
    </row>
    <row r="75" spans="2:11" x14ac:dyDescent="0.4">
      <c r="B75" s="2"/>
      <c r="C75" s="2"/>
      <c r="D75" s="2"/>
      <c r="E75" s="2"/>
      <c r="F75" s="2"/>
      <c r="G75" s="2"/>
      <c r="H75" s="2"/>
      <c r="I75" s="2"/>
      <c r="J75" s="2"/>
      <c r="K75" s="2"/>
    </row>
    <row r="76" spans="2:11" x14ac:dyDescent="0.4">
      <c r="B76" s="2"/>
      <c r="C76" s="2"/>
      <c r="D76" s="2"/>
      <c r="E76" s="2"/>
      <c r="F76" s="2"/>
      <c r="G76" s="2"/>
      <c r="H76" s="2"/>
      <c r="I76" s="2"/>
      <c r="J76" s="2"/>
      <c r="K76" s="2"/>
    </row>
  </sheetData>
  <sheetProtection selectLockedCells="1"/>
  <mergeCells count="52">
    <mergeCell ref="H16:I16"/>
    <mergeCell ref="C18:E18"/>
    <mergeCell ref="F18:G18"/>
    <mergeCell ref="H18:I18"/>
    <mergeCell ref="B3:J3"/>
    <mergeCell ref="D6:H6"/>
    <mergeCell ref="C12:E12"/>
    <mergeCell ref="F12:G12"/>
    <mergeCell ref="H12:I12"/>
    <mergeCell ref="J12:K12"/>
    <mergeCell ref="J18:K18"/>
    <mergeCell ref="B28:B30"/>
    <mergeCell ref="C28:C30"/>
    <mergeCell ref="B31:B33"/>
    <mergeCell ref="C31:C33"/>
    <mergeCell ref="B13:B15"/>
    <mergeCell ref="C16:E16"/>
    <mergeCell ref="B19:B21"/>
    <mergeCell ref="C22:E22"/>
    <mergeCell ref="H22:I22"/>
    <mergeCell ref="C24:E24"/>
    <mergeCell ref="F24:G24"/>
    <mergeCell ref="H24:I24"/>
    <mergeCell ref="J24:K24"/>
    <mergeCell ref="C34:E34"/>
    <mergeCell ref="D50:H50"/>
    <mergeCell ref="D52:H52"/>
    <mergeCell ref="C40:E40"/>
    <mergeCell ref="H40:I40"/>
    <mergeCell ref="C42:E42"/>
    <mergeCell ref="F42:G42"/>
    <mergeCell ref="H42:I42"/>
    <mergeCell ref="H34:I34"/>
    <mergeCell ref="B36:E36"/>
    <mergeCell ref="F36:G36"/>
    <mergeCell ref="H36:I36"/>
    <mergeCell ref="J2:K2"/>
    <mergeCell ref="B43:B45"/>
    <mergeCell ref="C46:E46"/>
    <mergeCell ref="H46:I46"/>
    <mergeCell ref="D48:H48"/>
    <mergeCell ref="J42:K42"/>
    <mergeCell ref="B37:E37"/>
    <mergeCell ref="B38:E39"/>
    <mergeCell ref="F38:F39"/>
    <mergeCell ref="G38:G39"/>
    <mergeCell ref="J38:J39"/>
    <mergeCell ref="K38:K39"/>
    <mergeCell ref="H39:I39"/>
    <mergeCell ref="J36:K36"/>
    <mergeCell ref="B25:B27"/>
    <mergeCell ref="C25:C27"/>
  </mergeCells>
  <phoneticPr fontId="2"/>
  <conditionalFormatting sqref="B16">
    <cfRule type="cellIs" dxfId="14" priority="14" operator="equal">
      <formula>0</formula>
    </cfRule>
  </conditionalFormatting>
  <conditionalFormatting sqref="B22">
    <cfRule type="cellIs" dxfId="13" priority="18" operator="equal">
      <formula>0</formula>
    </cfRule>
  </conditionalFormatting>
  <conditionalFormatting sqref="B34">
    <cfRule type="cellIs" dxfId="12" priority="17" operator="equal">
      <formula>0</formula>
    </cfRule>
  </conditionalFormatting>
  <conditionalFormatting sqref="B40">
    <cfRule type="cellIs" dxfId="11" priority="12" operator="equal">
      <formula>0</formula>
    </cfRule>
  </conditionalFormatting>
  <conditionalFormatting sqref="B46">
    <cfRule type="cellIs" dxfId="10" priority="16" operator="equal">
      <formula>0</formula>
    </cfRule>
  </conditionalFormatting>
  <conditionalFormatting sqref="D6:E6">
    <cfRule type="cellIs" dxfId="9" priority="19" operator="equal">
      <formula>0</formula>
    </cfRule>
  </conditionalFormatting>
  <conditionalFormatting sqref="F16:H16">
    <cfRule type="cellIs" dxfId="8" priority="8" operator="equal">
      <formula>0</formula>
    </cfRule>
  </conditionalFormatting>
  <conditionalFormatting sqref="F22:H22">
    <cfRule type="cellIs" dxfId="7" priority="1" operator="equal">
      <formula>0</formula>
    </cfRule>
  </conditionalFormatting>
  <conditionalFormatting sqref="F34:H34">
    <cfRule type="cellIs" dxfId="6" priority="2" operator="equal">
      <formula>0</formula>
    </cfRule>
  </conditionalFormatting>
  <conditionalFormatting sqref="F40:H40">
    <cfRule type="cellIs" dxfId="5" priority="3" operator="equal">
      <formula>0</formula>
    </cfRule>
  </conditionalFormatting>
  <conditionalFormatting sqref="F46:H46">
    <cfRule type="cellIs" dxfId="4" priority="4" operator="equal">
      <formula>0</formula>
    </cfRule>
  </conditionalFormatting>
  <conditionalFormatting sqref="I13:I15 I19:I21 I25:I33 I43:I45">
    <cfRule type="cellIs" dxfId="3" priority="5" operator="equal">
      <formula>0</formula>
    </cfRule>
  </conditionalFormatting>
  <conditionalFormatting sqref="I37:K38">
    <cfRule type="cellIs" dxfId="2" priority="6" operator="equal">
      <formula>0</formula>
    </cfRule>
  </conditionalFormatting>
  <conditionalFormatting sqref="J13:K16 J19:K22 J25:K34 J39:J40 J43:K46">
    <cfRule type="cellIs" dxfId="1" priority="7" operator="equal">
      <formula>0</formula>
    </cfRule>
  </conditionalFormatting>
  <conditionalFormatting sqref="K40">
    <cfRule type="cellIs" dxfId="0" priority="13" operator="equal">
      <formula>0</formula>
    </cfRule>
  </conditionalFormatting>
  <printOptions horizontalCentered="1"/>
  <pageMargins left="0.19685039370078741" right="0" top="0.55118110236220474" bottom="0.15748031496062992" header="0" footer="0"/>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vt:lpstr>
      <vt:lpstr>請求書（様式） (記入例データ)</vt:lpstr>
      <vt:lpstr>'請求書（様式）'!Print_Area</vt:lpstr>
      <vt:lpstr>'請求書（様式） (記入例データ)'!Print_Area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岸本　和久</cp:lastModifiedBy>
  <cp:lastPrinted>2024-03-25T00:22:31Z</cp:lastPrinted>
  <dcterms:created xsi:type="dcterms:W3CDTF">2024-01-05T04:56:59Z</dcterms:created>
  <dcterms:modified xsi:type="dcterms:W3CDTF">2024-11-01T06:31:26Z</dcterms:modified>
</cp:coreProperties>
</file>