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ねんりんピック推進室\R06\0060　委託関係\会場設営\公募型指名競争入札\入札関係書類\HP用\"/>
    </mc:Choice>
  </mc:AlternateContent>
  <bookViews>
    <workbookView xWindow="0" yWindow="0" windowWidth="12195" windowHeight="13140"/>
  </bookViews>
  <sheets>
    <sheet name="表紙" sheetId="3" r:id="rId1"/>
    <sheet name="ゲートボール" sheetId="20" r:id="rId2"/>
    <sheet name="ボウリング" sheetId="24" r:id="rId3"/>
    <sheet name="サッカー(バードスタジアム)" sheetId="23" r:id="rId4"/>
    <sheet name="サッカー(若葉台スポーツセンター)" sheetId="25" r:id="rId5"/>
    <sheet name="サッカー(若葉台第２グラウンド)" sheetId="27" r:id="rId6"/>
    <sheet name="サッカー(用瀬町運動公園)" sheetId="26" r:id="rId7"/>
    <sheet name="サッカー(殿ダム記念広場)" sheetId="28" r:id="rId8"/>
    <sheet name="太極拳" sheetId="21" r:id="rId9"/>
    <sheet name="俳句" sheetId="22" r:id="rId10"/>
    <sheet name="共通項目" sheetId="19" r:id="rId11"/>
  </sheets>
  <definedNames>
    <definedName name="_xlnm.Print_Area" localSheetId="1">ゲートボール!$A$1:$N$324</definedName>
    <definedName name="_xlnm.Print_Area" localSheetId="3">'サッカー(バードスタジアム)'!$A$1:$N$223</definedName>
    <definedName name="_xlnm.Print_Area" localSheetId="4">'サッカー(若葉台スポーツセンター)'!$A$1:$N$248</definedName>
    <definedName name="_xlnm.Print_Area" localSheetId="5">'サッカー(若葉台第２グラウンド)'!$A$1:$N$235</definedName>
    <definedName name="_xlnm.Print_Area" localSheetId="7">'サッカー(殿ダム記念広場)'!$A$1:$N$245</definedName>
    <definedName name="_xlnm.Print_Area" localSheetId="6">'サッカー(用瀬町運動公園)'!$A$1:$N$223</definedName>
    <definedName name="_xlnm.Print_Area" localSheetId="2">ボウリング!$A$1:$O$166</definedName>
    <definedName name="_xlnm.Print_Area" localSheetId="10">共通項目!$A$1:$N$10</definedName>
    <definedName name="_xlnm.Print_Area" localSheetId="8">太極拳!$A$1:$N$386</definedName>
    <definedName name="_xlnm.Print_Area" localSheetId="9">俳句!$A$1:$N$203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8" i="21" l="1"/>
  <c r="M204" i="21"/>
  <c r="M203" i="21"/>
  <c r="M202" i="21"/>
  <c r="M105" i="28"/>
  <c r="M104" i="28"/>
  <c r="M103" i="28"/>
  <c r="M90" i="26"/>
  <c r="M89" i="26"/>
  <c r="M88" i="26"/>
  <c r="M78" i="27"/>
  <c r="M77" i="27"/>
  <c r="M76" i="27"/>
  <c r="M110" i="25"/>
  <c r="M109" i="25"/>
  <c r="M108" i="25"/>
  <c r="M113" i="23"/>
  <c r="M112" i="23"/>
  <c r="M111" i="23"/>
  <c r="M69" i="24"/>
  <c r="M71" i="24"/>
  <c r="M70" i="24"/>
  <c r="M123" i="20"/>
  <c r="M243" i="28" l="1"/>
  <c r="M221" i="26"/>
  <c r="M233" i="27"/>
  <c r="M246" i="25"/>
  <c r="M221" i="23"/>
  <c r="M189" i="22" l="1"/>
  <c r="M188" i="22"/>
  <c r="M187" i="22"/>
  <c r="M186" i="22"/>
  <c r="M185" i="22"/>
  <c r="M190" i="22"/>
  <c r="M191" i="22"/>
  <c r="M192" i="22"/>
  <c r="M193" i="22"/>
  <c r="M194" i="22"/>
  <c r="M9" i="19" l="1"/>
  <c r="M201" i="22"/>
  <c r="M200" i="22"/>
  <c r="M199" i="22"/>
  <c r="M195" i="22"/>
  <c r="M196" i="22" s="1"/>
  <c r="M181" i="22"/>
  <c r="M180" i="22"/>
  <c r="M179" i="22"/>
  <c r="M178" i="22"/>
  <c r="M177" i="22"/>
  <c r="M176" i="22"/>
  <c r="M172" i="22"/>
  <c r="M168" i="22"/>
  <c r="M164" i="22"/>
  <c r="M160" i="22"/>
  <c r="M156" i="22"/>
  <c r="M155" i="22"/>
  <c r="M154" i="22"/>
  <c r="M150" i="22"/>
  <c r="M149" i="22"/>
  <c r="M148" i="22"/>
  <c r="M144" i="22"/>
  <c r="M143" i="22"/>
  <c r="M142" i="22"/>
  <c r="M141" i="22"/>
  <c r="M140" i="22"/>
  <c r="M139" i="22"/>
  <c r="M138" i="22"/>
  <c r="M137" i="22"/>
  <c r="M136" i="22"/>
  <c r="M135" i="22"/>
  <c r="M134" i="22"/>
  <c r="M133" i="22"/>
  <c r="M132" i="22"/>
  <c r="M128" i="22"/>
  <c r="M127" i="22"/>
  <c r="M126" i="22"/>
  <c r="M125" i="22"/>
  <c r="M124" i="22"/>
  <c r="M123" i="22"/>
  <c r="M122" i="22"/>
  <c r="M121" i="22"/>
  <c r="M120" i="22"/>
  <c r="M119" i="22"/>
  <c r="M115" i="22"/>
  <c r="M114" i="22"/>
  <c r="M113" i="22"/>
  <c r="M109" i="22"/>
  <c r="M108" i="22"/>
  <c r="M107" i="22"/>
  <c r="M106" i="22"/>
  <c r="M105" i="22"/>
  <c r="M104" i="22"/>
  <c r="M103" i="22"/>
  <c r="M102" i="22"/>
  <c r="M101" i="22"/>
  <c r="M100" i="22"/>
  <c r="M99" i="22"/>
  <c r="M95" i="22"/>
  <c r="M94" i="22"/>
  <c r="M92" i="22"/>
  <c r="M91" i="22"/>
  <c r="M90" i="22"/>
  <c r="M89" i="22"/>
  <c r="M85" i="22"/>
  <c r="M84" i="22"/>
  <c r="M83" i="22"/>
  <c r="M82" i="22"/>
  <c r="M81" i="22"/>
  <c r="M80" i="22"/>
  <c r="M79" i="22"/>
  <c r="M78" i="22"/>
  <c r="M77" i="22"/>
  <c r="M73" i="22"/>
  <c r="M72" i="22"/>
  <c r="M71" i="22"/>
  <c r="M70" i="22"/>
  <c r="M69" i="22"/>
  <c r="M68" i="22"/>
  <c r="M67" i="22"/>
  <c r="M63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0" i="22"/>
  <c r="M39" i="22"/>
  <c r="M38" i="22"/>
  <c r="M37" i="22"/>
  <c r="M33" i="22"/>
  <c r="M32" i="22"/>
  <c r="M31" i="22"/>
  <c r="M30" i="22"/>
  <c r="M29" i="22"/>
  <c r="M25" i="22"/>
  <c r="M24" i="22"/>
  <c r="M23" i="22"/>
  <c r="M22" i="22"/>
  <c r="M18" i="22"/>
  <c r="M17" i="22"/>
  <c r="M16" i="22"/>
  <c r="M15" i="22"/>
  <c r="M14" i="22"/>
  <c r="M13" i="22"/>
  <c r="M12" i="22"/>
  <c r="M11" i="22"/>
  <c r="M7" i="22"/>
  <c r="M8" i="22" s="1"/>
  <c r="M3" i="22"/>
  <c r="M4" i="22" s="1"/>
  <c r="M384" i="21"/>
  <c r="M383" i="21"/>
  <c r="M382" i="21"/>
  <c r="M378" i="21"/>
  <c r="M377" i="21"/>
  <c r="M376" i="21"/>
  <c r="M375" i="21"/>
  <c r="M371" i="21"/>
  <c r="M367" i="21"/>
  <c r="M365" i="21"/>
  <c r="M364" i="21"/>
  <c r="M360" i="21"/>
  <c r="M359" i="21"/>
  <c r="M358" i="21"/>
  <c r="M357" i="21"/>
  <c r="M356" i="21"/>
  <c r="M355" i="21"/>
  <c r="M354" i="21"/>
  <c r="M353" i="21"/>
  <c r="M349" i="21"/>
  <c r="M348" i="21"/>
  <c r="M347" i="21"/>
  <c r="M346" i="21"/>
  <c r="M342" i="21"/>
  <c r="M341" i="21"/>
  <c r="M337" i="21"/>
  <c r="M336" i="21"/>
  <c r="M335" i="21"/>
  <c r="M331" i="21"/>
  <c r="M327" i="21"/>
  <c r="M326" i="21"/>
  <c r="M325" i="21"/>
  <c r="M324" i="21"/>
  <c r="M323" i="21"/>
  <c r="M322" i="21"/>
  <c r="M321" i="21"/>
  <c r="M320" i="21"/>
  <c r="M316" i="21"/>
  <c r="M315" i="21"/>
  <c r="M314" i="21"/>
  <c r="M310" i="21"/>
  <c r="M309" i="21"/>
  <c r="M307" i="21"/>
  <c r="M306" i="21"/>
  <c r="M302" i="21"/>
  <c r="M301" i="21"/>
  <c r="M300" i="21"/>
  <c r="M296" i="21"/>
  <c r="M295" i="21"/>
  <c r="M294" i="21"/>
  <c r="M293" i="21"/>
  <c r="M289" i="21"/>
  <c r="M288" i="21"/>
  <c r="M287" i="21"/>
  <c r="M286" i="21"/>
  <c r="M282" i="21"/>
  <c r="M281" i="21"/>
  <c r="M280" i="21"/>
  <c r="M276" i="21"/>
  <c r="M275" i="21"/>
  <c r="M274" i="21"/>
  <c r="M270" i="21"/>
  <c r="M269" i="21"/>
  <c r="M268" i="21"/>
  <c r="M267" i="21"/>
  <c r="M263" i="21"/>
  <c r="M262" i="21"/>
  <c r="M261" i="21"/>
  <c r="M260" i="21"/>
  <c r="M256" i="21"/>
  <c r="M255" i="21"/>
  <c r="M254" i="21"/>
  <c r="M253" i="21"/>
  <c r="M252" i="21"/>
  <c r="M251" i="21"/>
  <c r="M247" i="21"/>
  <c r="M246" i="21"/>
  <c r="M245" i="21"/>
  <c r="M244" i="21"/>
  <c r="M243" i="21"/>
  <c r="M242" i="21"/>
  <c r="M241" i="21"/>
  <c r="M240" i="21"/>
  <c r="M236" i="21"/>
  <c r="M235" i="21"/>
  <c r="M234" i="21"/>
  <c r="M233" i="21"/>
  <c r="M232" i="21"/>
  <c r="M231" i="21"/>
  <c r="M227" i="21"/>
  <c r="M223" i="21"/>
  <c r="M222" i="21"/>
  <c r="M221" i="21"/>
  <c r="M220" i="21"/>
  <c r="M219" i="21"/>
  <c r="M218" i="21"/>
  <c r="M217" i="21"/>
  <c r="M213" i="21"/>
  <c r="M212" i="21"/>
  <c r="M211" i="21"/>
  <c r="M210" i="21"/>
  <c r="M209" i="21"/>
  <c r="M208" i="21"/>
  <c r="M200" i="21"/>
  <c r="M199" i="21"/>
  <c r="M198" i="21"/>
  <c r="M197" i="21"/>
  <c r="M196" i="21"/>
  <c r="M195" i="21"/>
  <c r="M194" i="21"/>
  <c r="M190" i="21"/>
  <c r="M189" i="21"/>
  <c r="M188" i="21"/>
  <c r="M187" i="21"/>
  <c r="M186" i="21"/>
  <c r="M185" i="21"/>
  <c r="M184" i="21"/>
  <c r="M183" i="21"/>
  <c r="M182" i="21"/>
  <c r="M181" i="21"/>
  <c r="M177" i="21"/>
  <c r="M176" i="21"/>
  <c r="M175" i="21"/>
  <c r="M174" i="21"/>
  <c r="M173" i="21"/>
  <c r="M172" i="21"/>
  <c r="M171" i="21"/>
  <c r="M167" i="21"/>
  <c r="M166" i="21"/>
  <c r="M165" i="21"/>
  <c r="M164" i="21"/>
  <c r="M163" i="21"/>
  <c r="M162" i="21"/>
  <c r="M158" i="21"/>
  <c r="M154" i="21"/>
  <c r="M153" i="21"/>
  <c r="M149" i="21"/>
  <c r="M148" i="21"/>
  <c r="M147" i="21"/>
  <c r="M146" i="21"/>
  <c r="M145" i="21"/>
  <c r="M144" i="21"/>
  <c r="M143" i="21"/>
  <c r="M139" i="21"/>
  <c r="M138" i="21"/>
  <c r="M137" i="21"/>
  <c r="M136" i="21"/>
  <c r="M135" i="21"/>
  <c r="M134" i="21"/>
  <c r="M133" i="21"/>
  <c r="M132" i="21"/>
  <c r="M128" i="21"/>
  <c r="M127" i="21"/>
  <c r="M126" i="21"/>
  <c r="M125" i="21"/>
  <c r="M124" i="21"/>
  <c r="M123" i="21"/>
  <c r="M122" i="21"/>
  <c r="M121" i="21"/>
  <c r="M120" i="21"/>
  <c r="M119" i="21"/>
  <c r="M118" i="21"/>
  <c r="M117" i="21"/>
  <c r="M116" i="21"/>
  <c r="M115" i="21"/>
  <c r="M111" i="21"/>
  <c r="M110" i="21"/>
  <c r="M109" i="21"/>
  <c r="M108" i="21"/>
  <c r="M107" i="21"/>
  <c r="M106" i="21"/>
  <c r="M105" i="21"/>
  <c r="M104" i="21"/>
  <c r="M100" i="21"/>
  <c r="M99" i="21"/>
  <c r="M98" i="21"/>
  <c r="M97" i="21"/>
  <c r="M96" i="21"/>
  <c r="M95" i="21"/>
  <c r="M94" i="21"/>
  <c r="M93" i="21"/>
  <c r="M89" i="21"/>
  <c r="M88" i="21"/>
  <c r="M87" i="21"/>
  <c r="M86" i="21"/>
  <c r="M85" i="21"/>
  <c r="M84" i="21"/>
  <c r="M83" i="21"/>
  <c r="M82" i="21"/>
  <c r="M78" i="21"/>
  <c r="M77" i="21"/>
  <c r="M76" i="21"/>
  <c r="M75" i="21"/>
  <c r="M74" i="21"/>
  <c r="M73" i="21"/>
  <c r="M72" i="21"/>
  <c r="M71" i="21"/>
  <c r="M67" i="21"/>
  <c r="M66" i="21"/>
  <c r="M65" i="21"/>
  <c r="M61" i="21"/>
  <c r="M60" i="21"/>
  <c r="M59" i="21"/>
  <c r="M58" i="21"/>
  <c r="M57" i="21"/>
  <c r="M53" i="21"/>
  <c r="M52" i="21"/>
  <c r="M51" i="21"/>
  <c r="M50" i="21"/>
  <c r="M49" i="21"/>
  <c r="M48" i="21"/>
  <c r="M44" i="21"/>
  <c r="M43" i="21"/>
  <c r="M42" i="21"/>
  <c r="M41" i="21"/>
  <c r="M37" i="21"/>
  <c r="M33" i="21"/>
  <c r="M32" i="21"/>
  <c r="M31" i="21"/>
  <c r="M30" i="21"/>
  <c r="M29" i="21"/>
  <c r="M28" i="21"/>
  <c r="M27" i="21"/>
  <c r="M26" i="21"/>
  <c r="M25" i="21"/>
  <c r="M21" i="21"/>
  <c r="M20" i="21"/>
  <c r="M19" i="21"/>
  <c r="M15" i="21"/>
  <c r="M14" i="21"/>
  <c r="M13" i="21"/>
  <c r="M12" i="21"/>
  <c r="M11" i="21"/>
  <c r="M10" i="21"/>
  <c r="M9" i="21"/>
  <c r="M8" i="21"/>
  <c r="M7" i="21"/>
  <c r="M6" i="21"/>
  <c r="M5" i="21"/>
  <c r="M4" i="21"/>
  <c r="M3" i="21"/>
  <c r="M242" i="28"/>
  <c r="M241" i="28"/>
  <c r="M237" i="28"/>
  <c r="M233" i="28"/>
  <c r="M229" i="28"/>
  <c r="M228" i="28"/>
  <c r="M227" i="28"/>
  <c r="M226" i="28"/>
  <c r="M225" i="28"/>
  <c r="M224" i="28"/>
  <c r="M223" i="28"/>
  <c r="M219" i="28"/>
  <c r="M215" i="28"/>
  <c r="M214" i="28"/>
  <c r="M213" i="28"/>
  <c r="M212" i="28"/>
  <c r="M208" i="28"/>
  <c r="M207" i="28"/>
  <c r="M206" i="28"/>
  <c r="M205" i="28"/>
  <c r="M201" i="28"/>
  <c r="M197" i="28"/>
  <c r="M196" i="28"/>
  <c r="M195" i="28"/>
  <c r="M194" i="28"/>
  <c r="M193" i="28"/>
  <c r="M192" i="28"/>
  <c r="M191" i="28"/>
  <c r="M187" i="28"/>
  <c r="M183" i="28"/>
  <c r="M179" i="28"/>
  <c r="M178" i="28"/>
  <c r="M177" i="28"/>
  <c r="M176" i="28"/>
  <c r="M175" i="28"/>
  <c r="M174" i="28"/>
  <c r="M173" i="28"/>
  <c r="M172" i="28"/>
  <c r="M171" i="28"/>
  <c r="M170" i="28"/>
  <c r="M169" i="28"/>
  <c r="M168" i="28"/>
  <c r="M164" i="28"/>
  <c r="M155" i="28"/>
  <c r="M154" i="28"/>
  <c r="M153" i="28"/>
  <c r="M152" i="28"/>
  <c r="M151" i="28"/>
  <c r="M150" i="28"/>
  <c r="M149" i="28"/>
  <c r="M145" i="28"/>
  <c r="M144" i="28"/>
  <c r="M143" i="28"/>
  <c r="M142" i="28"/>
  <c r="M141" i="28"/>
  <c r="M140" i="28"/>
  <c r="M136" i="28"/>
  <c r="M135" i="28"/>
  <c r="M134" i="28"/>
  <c r="M133" i="28"/>
  <c r="M132" i="28"/>
  <c r="M131" i="28"/>
  <c r="M130" i="28"/>
  <c r="M129" i="28"/>
  <c r="M128" i="28"/>
  <c r="M127" i="28"/>
  <c r="M126" i="28"/>
  <c r="M125" i="28"/>
  <c r="M124" i="28"/>
  <c r="M120" i="28"/>
  <c r="M119" i="28"/>
  <c r="M115" i="28"/>
  <c r="M114" i="28"/>
  <c r="M113" i="28"/>
  <c r="M112" i="28"/>
  <c r="M111" i="28"/>
  <c r="M107" i="28"/>
  <c r="M102" i="28"/>
  <c r="M101" i="28"/>
  <c r="M100" i="28"/>
  <c r="M96" i="28"/>
  <c r="M95" i="28"/>
  <c r="M94" i="28"/>
  <c r="M93" i="28"/>
  <c r="M92" i="28"/>
  <c r="M91" i="28"/>
  <c r="M90" i="28"/>
  <c r="M89" i="28"/>
  <c r="M88" i="28"/>
  <c r="M87" i="28"/>
  <c r="M83" i="28"/>
  <c r="M82" i="28"/>
  <c r="M81" i="28"/>
  <c r="M80" i="28"/>
  <c r="M79" i="28"/>
  <c r="M78" i="28"/>
  <c r="M74" i="28"/>
  <c r="M70" i="28"/>
  <c r="M69" i="28"/>
  <c r="M68" i="28"/>
  <c r="M67" i="28"/>
  <c r="M66" i="28"/>
  <c r="M65" i="28"/>
  <c r="M64" i="28"/>
  <c r="M63" i="28"/>
  <c r="M62" i="28"/>
  <c r="M58" i="28"/>
  <c r="M57" i="28"/>
  <c r="M56" i="28"/>
  <c r="M55" i="28"/>
  <c r="M54" i="28"/>
  <c r="M53" i="28"/>
  <c r="M52" i="28"/>
  <c r="M51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25" i="28"/>
  <c r="M24" i="28"/>
  <c r="M23" i="28"/>
  <c r="M22" i="28"/>
  <c r="M21" i="28"/>
  <c r="M20" i="28"/>
  <c r="M19" i="28"/>
  <c r="M18" i="28"/>
  <c r="M17" i="28"/>
  <c r="M13" i="28"/>
  <c r="M9" i="28"/>
  <c r="M8" i="28"/>
  <c r="M7" i="28"/>
  <c r="M6" i="28"/>
  <c r="M5" i="28"/>
  <c r="M4" i="28"/>
  <c r="M3" i="28"/>
  <c r="M220" i="26"/>
  <c r="M219" i="26"/>
  <c r="M215" i="26"/>
  <c r="M211" i="26"/>
  <c r="M207" i="26"/>
  <c r="M203" i="26"/>
  <c r="M202" i="26"/>
  <c r="M201" i="26"/>
  <c r="M200" i="26"/>
  <c r="M199" i="26"/>
  <c r="M198" i="26"/>
  <c r="M197" i="26"/>
  <c r="M196" i="26"/>
  <c r="M192" i="26"/>
  <c r="M191" i="26"/>
  <c r="M190" i="26"/>
  <c r="M189" i="26"/>
  <c r="M185" i="26"/>
  <c r="M184" i="26"/>
  <c r="M183" i="26"/>
  <c r="M182" i="26"/>
  <c r="M178" i="26"/>
  <c r="M174" i="26"/>
  <c r="M173" i="26"/>
  <c r="M172" i="26"/>
  <c r="M171" i="26"/>
  <c r="M170" i="26"/>
  <c r="M169" i="26"/>
  <c r="M168" i="26"/>
  <c r="M164" i="26"/>
  <c r="M156" i="26"/>
  <c r="M155" i="26"/>
  <c r="M154" i="26"/>
  <c r="M153" i="26"/>
  <c r="M152" i="26"/>
  <c r="M151" i="26"/>
  <c r="M150" i="26"/>
  <c r="M149" i="26"/>
  <c r="M148" i="26"/>
  <c r="M147" i="26"/>
  <c r="M146" i="26"/>
  <c r="M142" i="26"/>
  <c r="M141" i="26"/>
  <c r="M140" i="26"/>
  <c r="M139" i="26"/>
  <c r="M138" i="26"/>
  <c r="M137" i="26"/>
  <c r="M136" i="26"/>
  <c r="M128" i="26"/>
  <c r="M127" i="26"/>
  <c r="M126" i="26"/>
  <c r="M125" i="26"/>
  <c r="M124" i="26"/>
  <c r="M123" i="26"/>
  <c r="M122" i="26"/>
  <c r="M118" i="26"/>
  <c r="M117" i="26"/>
  <c r="M116" i="26"/>
  <c r="M115" i="26"/>
  <c r="M114" i="26"/>
  <c r="M113" i="26"/>
  <c r="M109" i="26"/>
  <c r="M105" i="26"/>
  <c r="M104" i="26"/>
  <c r="M100" i="26"/>
  <c r="M99" i="26"/>
  <c r="M98" i="26"/>
  <c r="M97" i="26"/>
  <c r="M96" i="26"/>
  <c r="M92" i="26"/>
  <c r="M87" i="26"/>
  <c r="M86" i="26"/>
  <c r="M85" i="26"/>
  <c r="M81" i="26"/>
  <c r="M80" i="26"/>
  <c r="M79" i="26"/>
  <c r="M78" i="26"/>
  <c r="M77" i="26"/>
  <c r="M76" i="26"/>
  <c r="M75" i="26"/>
  <c r="M74" i="26"/>
  <c r="M73" i="26"/>
  <c r="M72" i="26"/>
  <c r="M68" i="26"/>
  <c r="M67" i="26"/>
  <c r="M66" i="26"/>
  <c r="M65" i="26"/>
  <c r="M64" i="26"/>
  <c r="M63" i="26"/>
  <c r="M59" i="26"/>
  <c r="M55" i="26"/>
  <c r="M54" i="26"/>
  <c r="M53" i="26"/>
  <c r="M52" i="26"/>
  <c r="M51" i="26"/>
  <c r="M50" i="26"/>
  <c r="M49" i="26"/>
  <c r="M48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24" i="26"/>
  <c r="M23" i="26"/>
  <c r="M22" i="26"/>
  <c r="M21" i="26"/>
  <c r="M20" i="26"/>
  <c r="M19" i="26"/>
  <c r="M18" i="26"/>
  <c r="M17" i="26"/>
  <c r="M16" i="26"/>
  <c r="M12" i="26"/>
  <c r="M8" i="26"/>
  <c r="M7" i="26"/>
  <c r="M6" i="26"/>
  <c r="M5" i="26"/>
  <c r="M4" i="26"/>
  <c r="M3" i="26"/>
  <c r="M232" i="27"/>
  <c r="M231" i="27"/>
  <c r="M227" i="27"/>
  <c r="M223" i="27"/>
  <c r="M219" i="27"/>
  <c r="M215" i="27"/>
  <c r="M214" i="27"/>
  <c r="M213" i="27"/>
  <c r="M212" i="27"/>
  <c r="M211" i="27"/>
  <c r="M210" i="27"/>
  <c r="M209" i="27"/>
  <c r="M208" i="27"/>
  <c r="M204" i="27"/>
  <c r="M203" i="27"/>
  <c r="M202" i="27"/>
  <c r="M201" i="27"/>
  <c r="M200" i="27"/>
  <c r="M196" i="27"/>
  <c r="M195" i="27"/>
  <c r="M194" i="27"/>
  <c r="M193" i="27"/>
  <c r="M192" i="27"/>
  <c r="M191" i="27"/>
  <c r="M190" i="27"/>
  <c r="M182" i="27"/>
  <c r="M181" i="27"/>
  <c r="M180" i="27"/>
  <c r="M179" i="27"/>
  <c r="M178" i="27"/>
  <c r="M177" i="27"/>
  <c r="M176" i="27"/>
  <c r="M167" i="27"/>
  <c r="M166" i="27"/>
  <c r="M165" i="27"/>
  <c r="M164" i="27"/>
  <c r="M163" i="27"/>
  <c r="M162" i="27"/>
  <c r="M161" i="27"/>
  <c r="M160" i="27"/>
  <c r="M159" i="27"/>
  <c r="M155" i="27"/>
  <c r="M154" i="27"/>
  <c r="M153" i="27"/>
  <c r="M152" i="27"/>
  <c r="M151" i="27"/>
  <c r="M150" i="27"/>
  <c r="M149" i="27"/>
  <c r="M148" i="27"/>
  <c r="M147" i="27"/>
  <c r="M146" i="27"/>
  <c r="M145" i="27"/>
  <c r="M144" i="27"/>
  <c r="M140" i="27"/>
  <c r="M139" i="27"/>
  <c r="M138" i="27"/>
  <c r="M137" i="27"/>
  <c r="M136" i="27"/>
  <c r="M135" i="27"/>
  <c r="M134" i="27"/>
  <c r="M125" i="27"/>
  <c r="M124" i="27"/>
  <c r="M123" i="27"/>
  <c r="M122" i="27"/>
  <c r="M121" i="27"/>
  <c r="M120" i="27"/>
  <c r="M119" i="27"/>
  <c r="M115" i="27"/>
  <c r="M114" i="27"/>
  <c r="M113" i="27"/>
  <c r="M112" i="27"/>
  <c r="M111" i="27"/>
  <c r="M107" i="27"/>
  <c r="M106" i="27"/>
  <c r="M105" i="27"/>
  <c r="M104" i="27"/>
  <c r="M103" i="27"/>
  <c r="M102" i="27"/>
  <c r="M101" i="27"/>
  <c r="M100" i="27"/>
  <c r="M99" i="27"/>
  <c r="M98" i="27"/>
  <c r="M94" i="27"/>
  <c r="M89" i="27"/>
  <c r="M88" i="27"/>
  <c r="M87" i="27"/>
  <c r="M86" i="27"/>
  <c r="M85" i="27"/>
  <c r="M81" i="27"/>
  <c r="M80" i="27"/>
  <c r="M75" i="27"/>
  <c r="M74" i="27"/>
  <c r="M73" i="27"/>
  <c r="M69" i="27"/>
  <c r="M68" i="27"/>
  <c r="M67" i="27"/>
  <c r="M66" i="27"/>
  <c r="M65" i="27"/>
  <c r="M64" i="27"/>
  <c r="M63" i="27"/>
  <c r="M62" i="27"/>
  <c r="M61" i="27"/>
  <c r="M60" i="27"/>
  <c r="M56" i="27"/>
  <c r="M55" i="27"/>
  <c r="M54" i="27"/>
  <c r="M53" i="27"/>
  <c r="M52" i="27"/>
  <c r="M51" i="27"/>
  <c r="M50" i="27"/>
  <c r="M49" i="27"/>
  <c r="M45" i="27"/>
  <c r="M44" i="27"/>
  <c r="M43" i="27"/>
  <c r="M42" i="27"/>
  <c r="M41" i="27"/>
  <c r="M40" i="27"/>
  <c r="M36" i="27"/>
  <c r="M27" i="27"/>
  <c r="M26" i="27"/>
  <c r="M25" i="27"/>
  <c r="M24" i="27"/>
  <c r="M23" i="27"/>
  <c r="M22" i="27"/>
  <c r="M21" i="27"/>
  <c r="M20" i="27"/>
  <c r="M19" i="27"/>
  <c r="M15" i="27"/>
  <c r="M14" i="27"/>
  <c r="M13" i="27"/>
  <c r="M12" i="27"/>
  <c r="M11" i="27"/>
  <c r="M10" i="27"/>
  <c r="M9" i="27"/>
  <c r="M8" i="27"/>
  <c r="M7" i="27"/>
  <c r="M6" i="27"/>
  <c r="M5" i="27"/>
  <c r="M4" i="27"/>
  <c r="M3" i="27"/>
  <c r="M245" i="25"/>
  <c r="M244" i="25"/>
  <c r="M240" i="25"/>
  <c r="M236" i="25"/>
  <c r="M232" i="25"/>
  <c r="M228" i="25"/>
  <c r="M227" i="25"/>
  <c r="M226" i="25"/>
  <c r="M225" i="25"/>
  <c r="M224" i="25"/>
  <c r="M223" i="25"/>
  <c r="M222" i="25"/>
  <c r="M221" i="25"/>
  <c r="M220" i="25"/>
  <c r="M216" i="25"/>
  <c r="M215" i="25"/>
  <c r="M214" i="25"/>
  <c r="M213" i="25"/>
  <c r="M212" i="25"/>
  <c r="M208" i="25"/>
  <c r="M207" i="25"/>
  <c r="M206" i="25"/>
  <c r="M205" i="25"/>
  <c r="M204" i="25"/>
  <c r="M203" i="25"/>
  <c r="M202" i="25"/>
  <c r="M195" i="25"/>
  <c r="M194" i="25"/>
  <c r="M193" i="25"/>
  <c r="M192" i="25"/>
  <c r="M191" i="25"/>
  <c r="M190" i="25"/>
  <c r="M189" i="25"/>
  <c r="M188" i="25"/>
  <c r="M180" i="25"/>
  <c r="M174" i="25"/>
  <c r="M173" i="25"/>
  <c r="M172" i="25"/>
  <c r="M171" i="25"/>
  <c r="M170" i="25"/>
  <c r="M169" i="25"/>
  <c r="M168" i="25"/>
  <c r="M167" i="25"/>
  <c r="M166" i="25"/>
  <c r="M165" i="25"/>
  <c r="M164" i="25"/>
  <c r="M163" i="25"/>
  <c r="M159" i="25"/>
  <c r="M149" i="25"/>
  <c r="M148" i="25"/>
  <c r="M147" i="25"/>
  <c r="M146" i="25"/>
  <c r="M145" i="25"/>
  <c r="M144" i="25"/>
  <c r="M143" i="25"/>
  <c r="M139" i="25"/>
  <c r="M138" i="25"/>
  <c r="M137" i="25"/>
  <c r="M136" i="25"/>
  <c r="M135" i="25"/>
  <c r="M126" i="25"/>
  <c r="M125" i="25"/>
  <c r="M121" i="25"/>
  <c r="M120" i="25"/>
  <c r="M119" i="25"/>
  <c r="M118" i="25"/>
  <c r="M117" i="25"/>
  <c r="M113" i="25"/>
  <c r="M112" i="25"/>
  <c r="M107" i="25"/>
  <c r="M106" i="25"/>
  <c r="M105" i="25"/>
  <c r="M101" i="25"/>
  <c r="M100" i="25"/>
  <c r="M99" i="25"/>
  <c r="M98" i="25"/>
  <c r="M97" i="25"/>
  <c r="M96" i="25"/>
  <c r="M95" i="25"/>
  <c r="M94" i="25"/>
  <c r="M93" i="25"/>
  <c r="M92" i="25"/>
  <c r="M88" i="25"/>
  <c r="M87" i="25"/>
  <c r="M86" i="25"/>
  <c r="M85" i="25"/>
  <c r="M84" i="25"/>
  <c r="M83" i="25"/>
  <c r="M79" i="25"/>
  <c r="M75" i="25"/>
  <c r="M74" i="25"/>
  <c r="M73" i="25"/>
  <c r="M72" i="25"/>
  <c r="M71" i="25"/>
  <c r="M70" i="25"/>
  <c r="M69" i="25"/>
  <c r="M68" i="25"/>
  <c r="M67" i="25"/>
  <c r="M66" i="25"/>
  <c r="M62" i="25"/>
  <c r="M61" i="25"/>
  <c r="M60" i="25"/>
  <c r="M59" i="25"/>
  <c r="M58" i="25"/>
  <c r="M57" i="25"/>
  <c r="M56" i="25"/>
  <c r="M55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28" i="25"/>
  <c r="M27" i="25"/>
  <c r="M26" i="25"/>
  <c r="M25" i="25"/>
  <c r="M24" i="25"/>
  <c r="M23" i="25"/>
  <c r="M22" i="25"/>
  <c r="M21" i="25"/>
  <c r="M20" i="25"/>
  <c r="M16" i="25"/>
  <c r="M15" i="25"/>
  <c r="M14" i="25"/>
  <c r="M10" i="25"/>
  <c r="M9" i="25"/>
  <c r="M8" i="25"/>
  <c r="M7" i="25"/>
  <c r="M6" i="25"/>
  <c r="M5" i="25"/>
  <c r="M4" i="25"/>
  <c r="M3" i="25"/>
  <c r="M220" i="23"/>
  <c r="M219" i="23"/>
  <c r="M215" i="23"/>
  <c r="M211" i="23"/>
  <c r="M207" i="23"/>
  <c r="M202" i="23"/>
  <c r="M201" i="23"/>
  <c r="M200" i="23"/>
  <c r="M196" i="23"/>
  <c r="M186" i="23"/>
  <c r="M185" i="23"/>
  <c r="M184" i="23"/>
  <c r="M180" i="23"/>
  <c r="M179" i="23"/>
  <c r="M178" i="23"/>
  <c r="M169" i="23"/>
  <c r="M168" i="23"/>
  <c r="M167" i="23"/>
  <c r="M166" i="23"/>
  <c r="M162" i="23"/>
  <c r="M161" i="23"/>
  <c r="M160" i="23"/>
  <c r="M152" i="23"/>
  <c r="M151" i="23"/>
  <c r="M150" i="23"/>
  <c r="M149" i="23"/>
  <c r="M148" i="23"/>
  <c r="M147" i="23"/>
  <c r="M146" i="23"/>
  <c r="M142" i="23"/>
  <c r="M141" i="23"/>
  <c r="M140" i="23"/>
  <c r="M139" i="23"/>
  <c r="M138" i="23"/>
  <c r="M137" i="23"/>
  <c r="M133" i="23"/>
  <c r="M129" i="23"/>
  <c r="M128" i="23"/>
  <c r="M127" i="23"/>
  <c r="M123" i="23"/>
  <c r="M122" i="23"/>
  <c r="M121" i="23"/>
  <c r="M120" i="23"/>
  <c r="M119" i="23"/>
  <c r="M115" i="23"/>
  <c r="M110" i="23"/>
  <c r="M109" i="23"/>
  <c r="M108" i="23"/>
  <c r="M104" i="23"/>
  <c r="M103" i="23"/>
  <c r="M102" i="23"/>
  <c r="M101" i="23"/>
  <c r="M100" i="23"/>
  <c r="M99" i="23"/>
  <c r="M98" i="23"/>
  <c r="M97" i="23"/>
  <c r="M96" i="23"/>
  <c r="M95" i="23"/>
  <c r="M91" i="23"/>
  <c r="M90" i="23"/>
  <c r="M89" i="23"/>
  <c r="M88" i="23"/>
  <c r="M87" i="23"/>
  <c r="M86" i="23"/>
  <c r="M82" i="23"/>
  <c r="M78" i="23"/>
  <c r="M77" i="23"/>
  <c r="M76" i="23"/>
  <c r="M72" i="23"/>
  <c r="M71" i="23"/>
  <c r="M70" i="23"/>
  <c r="M69" i="23"/>
  <c r="M68" i="23"/>
  <c r="M67" i="23"/>
  <c r="M66" i="23"/>
  <c r="M65" i="23"/>
  <c r="M61" i="23"/>
  <c r="M60" i="23"/>
  <c r="M59" i="23"/>
  <c r="M58" i="23"/>
  <c r="M57" i="23"/>
  <c r="M56" i="23"/>
  <c r="M55" i="23"/>
  <c r="M54" i="23"/>
  <c r="M50" i="23"/>
  <c r="M49" i="23"/>
  <c r="M48" i="23"/>
  <c r="M47" i="23"/>
  <c r="M46" i="23"/>
  <c r="M45" i="23"/>
  <c r="M44" i="23"/>
  <c r="M43" i="23"/>
  <c r="M42" i="23"/>
  <c r="M41" i="23"/>
  <c r="M40" i="23"/>
  <c r="M39" i="23"/>
  <c r="M38" i="23"/>
  <c r="M37" i="23"/>
  <c r="M36" i="23"/>
  <c r="M32" i="23"/>
  <c r="M31" i="23"/>
  <c r="M30" i="23"/>
  <c r="M29" i="23"/>
  <c r="M25" i="23"/>
  <c r="M24" i="23"/>
  <c r="M23" i="23"/>
  <c r="M22" i="23"/>
  <c r="M21" i="23"/>
  <c r="M20" i="23"/>
  <c r="M16" i="23"/>
  <c r="M15" i="23"/>
  <c r="M14" i="23"/>
  <c r="M10" i="23"/>
  <c r="M9" i="23"/>
  <c r="M8" i="23"/>
  <c r="M7" i="23"/>
  <c r="M6" i="23"/>
  <c r="M5" i="23"/>
  <c r="M4" i="23"/>
  <c r="M3" i="23"/>
  <c r="M164" i="24"/>
  <c r="M163" i="24"/>
  <c r="M162" i="24"/>
  <c r="M158" i="24"/>
  <c r="M157" i="24"/>
  <c r="M156" i="24"/>
  <c r="M155" i="24"/>
  <c r="M154" i="24"/>
  <c r="M153" i="24"/>
  <c r="M152" i="24"/>
  <c r="M151" i="24"/>
  <c r="M147" i="24"/>
  <c r="M146" i="24"/>
  <c r="M145" i="24"/>
  <c r="M141" i="24"/>
  <c r="M140" i="24"/>
  <c r="M136" i="24"/>
  <c r="M135" i="24"/>
  <c r="M131" i="24"/>
  <c r="M130" i="24"/>
  <c r="M129" i="24"/>
  <c r="M128" i="24"/>
  <c r="M124" i="24"/>
  <c r="M123" i="24"/>
  <c r="M122" i="24"/>
  <c r="M118" i="24"/>
  <c r="M117" i="24"/>
  <c r="M116" i="24"/>
  <c r="M115" i="24"/>
  <c r="M114" i="24"/>
  <c r="M113" i="24"/>
  <c r="M112" i="24"/>
  <c r="M108" i="24"/>
  <c r="M107" i="24"/>
  <c r="M106" i="24"/>
  <c r="M105" i="24"/>
  <c r="M104" i="24"/>
  <c r="M103" i="24"/>
  <c r="M99" i="24"/>
  <c r="M98" i="24"/>
  <c r="M97" i="24"/>
  <c r="M96" i="24"/>
  <c r="M95" i="24"/>
  <c r="M94" i="24"/>
  <c r="M93" i="24"/>
  <c r="M92" i="24"/>
  <c r="M91" i="24"/>
  <c r="M90" i="24"/>
  <c r="M89" i="24"/>
  <c r="M88" i="24"/>
  <c r="M84" i="24"/>
  <c r="M83" i="24"/>
  <c r="M82" i="24"/>
  <c r="M81" i="24"/>
  <c r="M80" i="24"/>
  <c r="M79" i="24"/>
  <c r="M78" i="24"/>
  <c r="M74" i="24"/>
  <c r="M73" i="24"/>
  <c r="M68" i="24"/>
  <c r="M67" i="24"/>
  <c r="M63" i="24"/>
  <c r="M62" i="24"/>
  <c r="M61" i="24"/>
  <c r="M60" i="24"/>
  <c r="M59" i="24"/>
  <c r="M58" i="24"/>
  <c r="M57" i="24"/>
  <c r="M56" i="24"/>
  <c r="M55" i="24"/>
  <c r="M54" i="24"/>
  <c r="M50" i="24"/>
  <c r="M49" i="24"/>
  <c r="M48" i="24"/>
  <c r="M47" i="24"/>
  <c r="M46" i="24"/>
  <c r="M45" i="24"/>
  <c r="M41" i="24"/>
  <c r="M40" i="24"/>
  <c r="M39" i="24"/>
  <c r="M35" i="24"/>
  <c r="M34" i="24"/>
  <c r="M33" i="24"/>
  <c r="M29" i="24"/>
  <c r="M28" i="24"/>
  <c r="M27" i="24"/>
  <c r="M23" i="24"/>
  <c r="M22" i="24"/>
  <c r="M21" i="24"/>
  <c r="M17" i="24"/>
  <c r="M16" i="24"/>
  <c r="M15" i="24"/>
  <c r="M14" i="24"/>
  <c r="M10" i="24"/>
  <c r="M9" i="24"/>
  <c r="M8" i="24"/>
  <c r="M7" i="24"/>
  <c r="M6" i="24"/>
  <c r="M5" i="24"/>
  <c r="M4" i="24"/>
  <c r="M3" i="24"/>
  <c r="M323" i="20"/>
  <c r="M322" i="20"/>
  <c r="M321" i="20"/>
  <c r="M317" i="20"/>
  <c r="M316" i="20"/>
  <c r="M312" i="20"/>
  <c r="M311" i="20"/>
  <c r="M310" i="20"/>
  <c r="M309" i="20"/>
  <c r="M308" i="20"/>
  <c r="M304" i="20"/>
  <c r="M305" i="20" s="1"/>
  <c r="M300" i="20"/>
  <c r="M296" i="20"/>
  <c r="M295" i="20"/>
  <c r="M294" i="20"/>
  <c r="M293" i="20"/>
  <c r="M289" i="20"/>
  <c r="M288" i="20"/>
  <c r="M287" i="20"/>
  <c r="M283" i="20"/>
  <c r="M282" i="20"/>
  <c r="M281" i="20"/>
  <c r="M280" i="20"/>
  <c r="M279" i="20"/>
  <c r="M278" i="20"/>
  <c r="M277" i="20"/>
  <c r="M276" i="20"/>
  <c r="M272" i="20"/>
  <c r="M271" i="20"/>
  <c r="M270" i="20"/>
  <c r="M269" i="20"/>
  <c r="M268" i="20"/>
  <c r="M267" i="20"/>
  <c r="M266" i="20"/>
  <c r="M265" i="20"/>
  <c r="M264" i="20"/>
  <c r="M260" i="20"/>
  <c r="M259" i="20"/>
  <c r="M258" i="20"/>
  <c r="M257" i="20"/>
  <c r="M256" i="20"/>
  <c r="M255" i="20"/>
  <c r="M254" i="20"/>
  <c r="M253" i="20"/>
  <c r="M252" i="20"/>
  <c r="M248" i="20"/>
  <c r="M247" i="20"/>
  <c r="M246" i="20"/>
  <c r="M245" i="20"/>
  <c r="M244" i="20"/>
  <c r="M243" i="20"/>
  <c r="M242" i="20"/>
  <c r="M241" i="20"/>
  <c r="M240" i="20"/>
  <c r="M239" i="20"/>
  <c r="M238" i="20"/>
  <c r="M237" i="20"/>
  <c r="M233" i="20"/>
  <c r="M232" i="20"/>
  <c r="M231" i="20"/>
  <c r="M230" i="20"/>
  <c r="M226" i="20"/>
  <c r="M225" i="20"/>
  <c r="M224" i="20"/>
  <c r="M223" i="20"/>
  <c r="M222" i="20"/>
  <c r="M221" i="20"/>
  <c r="M220" i="20"/>
  <c r="M219" i="20"/>
  <c r="M218" i="20"/>
  <c r="M214" i="20"/>
  <c r="M213" i="20"/>
  <c r="M212" i="20"/>
  <c r="M211" i="20"/>
  <c r="M210" i="20"/>
  <c r="M209" i="20"/>
  <c r="M208" i="20"/>
  <c r="M207" i="20"/>
  <c r="M206" i="20"/>
  <c r="M205" i="20"/>
  <c r="M204" i="20"/>
  <c r="M203" i="20"/>
  <c r="M199" i="20"/>
  <c r="M198" i="20"/>
  <c r="M197" i="20"/>
  <c r="M196" i="20"/>
  <c r="M195" i="20"/>
  <c r="M194" i="20"/>
  <c r="M193" i="20"/>
  <c r="M192" i="20"/>
  <c r="M188" i="20"/>
  <c r="M187" i="20"/>
  <c r="M186" i="20"/>
  <c r="M185" i="20"/>
  <c r="M184" i="20"/>
  <c r="M183" i="20"/>
  <c r="M182" i="20"/>
  <c r="M178" i="20"/>
  <c r="M177" i="20"/>
  <c r="M176" i="20"/>
  <c r="M175" i="20"/>
  <c r="M174" i="20"/>
  <c r="M173" i="20"/>
  <c r="M172" i="20"/>
  <c r="M168" i="20"/>
  <c r="M167" i="20"/>
  <c r="M166" i="20"/>
  <c r="M165" i="20"/>
  <c r="M164" i="20"/>
  <c r="M163" i="20"/>
  <c r="M162" i="20"/>
  <c r="M161" i="20"/>
  <c r="M160" i="20"/>
  <c r="M159" i="20"/>
  <c r="M158" i="20"/>
  <c r="M157" i="20"/>
  <c r="M156" i="20"/>
  <c r="M155" i="20"/>
  <c r="M154" i="20"/>
  <c r="M153" i="20"/>
  <c r="M152" i="20"/>
  <c r="M148" i="20"/>
  <c r="M147" i="20"/>
  <c r="M146" i="20"/>
  <c r="M145" i="20"/>
  <c r="M144" i="20"/>
  <c r="M143" i="20"/>
  <c r="M142" i="20"/>
  <c r="M141" i="20"/>
  <c r="M140" i="20"/>
  <c r="M139" i="20"/>
  <c r="M138" i="20"/>
  <c r="M134" i="20"/>
  <c r="M133" i="20"/>
  <c r="M132" i="20"/>
  <c r="M131" i="20"/>
  <c r="M130" i="20"/>
  <c r="M129" i="20"/>
  <c r="M125" i="20"/>
  <c r="M124" i="20"/>
  <c r="M121" i="20"/>
  <c r="M120" i="20"/>
  <c r="M119" i="20"/>
  <c r="M118" i="20"/>
  <c r="M117" i="20"/>
  <c r="M116" i="20"/>
  <c r="M112" i="20"/>
  <c r="M111" i="20"/>
  <c r="M110" i="20"/>
  <c r="M109" i="20"/>
  <c r="M105" i="20"/>
  <c r="M104" i="20"/>
  <c r="M103" i="20"/>
  <c r="M102" i="20"/>
  <c r="M101" i="20"/>
  <c r="M100" i="20"/>
  <c r="M99" i="20"/>
  <c r="M95" i="20"/>
  <c r="M94" i="20"/>
  <c r="M93" i="20"/>
  <c r="M92" i="20"/>
  <c r="M91" i="20"/>
  <c r="M90" i="20"/>
  <c r="M89" i="20"/>
  <c r="M85" i="20"/>
  <c r="M84" i="20"/>
  <c r="M83" i="20"/>
  <c r="M82" i="20"/>
  <c r="M81" i="20"/>
  <c r="M80" i="20"/>
  <c r="M79" i="20"/>
  <c r="M78" i="20"/>
  <c r="M77" i="20"/>
  <c r="M76" i="20"/>
  <c r="M75" i="20"/>
  <c r="M74" i="20"/>
  <c r="M73" i="20"/>
  <c r="M72" i="20"/>
  <c r="M68" i="20"/>
  <c r="M67" i="20"/>
  <c r="M66" i="20"/>
  <c r="M65" i="20"/>
  <c r="M64" i="20"/>
  <c r="M63" i="20"/>
  <c r="M62" i="20"/>
  <c r="M61" i="20"/>
  <c r="M57" i="20"/>
  <c r="M56" i="20"/>
  <c r="M55" i="20"/>
  <c r="M54" i="20"/>
  <c r="M53" i="20"/>
  <c r="M52" i="20"/>
  <c r="M51" i="20"/>
  <c r="M50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1" i="20"/>
  <c r="M30" i="20"/>
  <c r="M29" i="20"/>
  <c r="M28" i="20"/>
  <c r="M27" i="20"/>
  <c r="M26" i="20"/>
  <c r="M25" i="20"/>
  <c r="M24" i="20"/>
  <c r="M23" i="20"/>
  <c r="M22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L19" i="3"/>
  <c r="L21" i="3" l="1"/>
  <c r="L22" i="3" s="1"/>
  <c r="N10" i="19"/>
  <c r="K17" i="3" s="1"/>
  <c r="M145" i="22"/>
  <c r="M60" i="22"/>
  <c r="M86" i="22"/>
  <c r="M129" i="22"/>
  <c r="M157" i="22"/>
  <c r="M169" i="22"/>
  <c r="M41" i="22"/>
  <c r="M26" i="22"/>
  <c r="M110" i="22"/>
  <c r="M173" i="22"/>
  <c r="M202" i="22"/>
  <c r="M34" i="22"/>
  <c r="M96" i="22"/>
  <c r="M64" i="22"/>
  <c r="M74" i="22"/>
  <c r="M116" i="22"/>
  <c r="M165" i="22"/>
  <c r="M182" i="22"/>
  <c r="M19" i="22"/>
  <c r="M161" i="22"/>
  <c r="M151" i="22"/>
  <c r="M214" i="21"/>
  <c r="M112" i="21"/>
  <c r="M22" i="21"/>
  <c r="M34" i="21"/>
  <c r="M303" i="21"/>
  <c r="M385" i="21"/>
  <c r="M129" i="21"/>
  <c r="M224" i="21"/>
  <c r="M332" i="21"/>
  <c r="M248" i="21"/>
  <c r="M283" i="21"/>
  <c r="M290" i="21"/>
  <c r="M372" i="21"/>
  <c r="M271" i="21"/>
  <c r="M140" i="21"/>
  <c r="M205" i="21"/>
  <c r="M361" i="21"/>
  <c r="M379" i="21"/>
  <c r="M257" i="21"/>
  <c r="M191" i="21"/>
  <c r="M159" i="21"/>
  <c r="M277" i="21"/>
  <c r="M350" i="21"/>
  <c r="M16" i="21"/>
  <c r="M38" i="21"/>
  <c r="M45" i="21"/>
  <c r="M68" i="21"/>
  <c r="M101" i="21"/>
  <c r="M338" i="21"/>
  <c r="M311" i="21"/>
  <c r="M62" i="21"/>
  <c r="M297" i="21"/>
  <c r="M79" i="21"/>
  <c r="M90" i="21"/>
  <c r="M150" i="21"/>
  <c r="M317" i="21"/>
  <c r="M155" i="21"/>
  <c r="M178" i="21"/>
  <c r="M228" i="21"/>
  <c r="M237" i="21"/>
  <c r="M264" i="21"/>
  <c r="M328" i="21"/>
  <c r="M343" i="21"/>
  <c r="M54" i="21"/>
  <c r="M168" i="21"/>
  <c r="M368" i="21"/>
  <c r="M75" i="28"/>
  <c r="M84" i="28"/>
  <c r="M184" i="28"/>
  <c r="M116" i="28"/>
  <c r="M30" i="28"/>
  <c r="M48" i="28"/>
  <c r="M146" i="28"/>
  <c r="M161" i="28"/>
  <c r="M188" i="28"/>
  <c r="M209" i="28"/>
  <c r="M238" i="28"/>
  <c r="M165" i="28"/>
  <c r="M244" i="28"/>
  <c r="M59" i="28"/>
  <c r="M156" i="28"/>
  <c r="M180" i="28"/>
  <c r="M230" i="28"/>
  <c r="M234" i="28"/>
  <c r="M10" i="28"/>
  <c r="M216" i="28"/>
  <c r="M26" i="28"/>
  <c r="M108" i="28"/>
  <c r="M202" i="28"/>
  <c r="M220" i="28"/>
  <c r="M14" i="28"/>
  <c r="M97" i="28"/>
  <c r="M137" i="28"/>
  <c r="M121" i="28"/>
  <c r="M71" i="28"/>
  <c r="M198" i="28"/>
  <c r="M175" i="26"/>
  <c r="M161" i="26"/>
  <c r="M179" i="26"/>
  <c r="M93" i="26"/>
  <c r="M204" i="26"/>
  <c r="M216" i="26"/>
  <c r="M143" i="26"/>
  <c r="M157" i="26"/>
  <c r="M45" i="26"/>
  <c r="M119" i="26"/>
  <c r="M25" i="26"/>
  <c r="M56" i="26"/>
  <c r="M60" i="26"/>
  <c r="M186" i="26"/>
  <c r="M193" i="26"/>
  <c r="M101" i="26"/>
  <c r="M129" i="26"/>
  <c r="M222" i="26"/>
  <c r="M82" i="26"/>
  <c r="M208" i="26"/>
  <c r="M212" i="26"/>
  <c r="M13" i="26"/>
  <c r="M30" i="26"/>
  <c r="M106" i="26"/>
  <c r="M133" i="26"/>
  <c r="M110" i="26"/>
  <c r="M69" i="26"/>
  <c r="M165" i="26"/>
  <c r="M9" i="26"/>
  <c r="M234" i="27"/>
  <c r="M90" i="27"/>
  <c r="M173" i="27"/>
  <c r="M57" i="27"/>
  <c r="M95" i="27"/>
  <c r="M141" i="27"/>
  <c r="M16" i="27"/>
  <c r="M37" i="27"/>
  <c r="M156" i="27"/>
  <c r="M220" i="27"/>
  <c r="M116" i="27"/>
  <c r="M216" i="27"/>
  <c r="M82" i="27"/>
  <c r="M205" i="27"/>
  <c r="M28" i="27"/>
  <c r="M46" i="27"/>
  <c r="M183" i="27"/>
  <c r="M228" i="27"/>
  <c r="M131" i="27"/>
  <c r="M70" i="27"/>
  <c r="M33" i="27"/>
  <c r="M108" i="27"/>
  <c r="M168" i="27"/>
  <c r="M197" i="27"/>
  <c r="M187" i="27"/>
  <c r="M126" i="27"/>
  <c r="M224" i="27"/>
  <c r="M150" i="25"/>
  <c r="M80" i="25"/>
  <c r="M237" i="25"/>
  <c r="M122" i="25"/>
  <c r="M247" i="25"/>
  <c r="M89" i="25"/>
  <c r="M175" i="25"/>
  <c r="M241" i="25"/>
  <c r="M52" i="25"/>
  <c r="M29" i="25"/>
  <c r="M102" i="25"/>
  <c r="M199" i="25"/>
  <c r="M233" i="25"/>
  <c r="M229" i="25"/>
  <c r="M17" i="25"/>
  <c r="M127" i="25"/>
  <c r="M132" i="25"/>
  <c r="M140" i="25"/>
  <c r="M185" i="25"/>
  <c r="M34" i="25"/>
  <c r="M209" i="25"/>
  <c r="M217" i="25"/>
  <c r="M76" i="25"/>
  <c r="M114" i="25"/>
  <c r="M160" i="25"/>
  <c r="M63" i="25"/>
  <c r="M155" i="25"/>
  <c r="M11" i="25"/>
  <c r="M212" i="23"/>
  <c r="M222" i="23"/>
  <c r="M143" i="23"/>
  <c r="M62" i="23"/>
  <c r="M105" i="23"/>
  <c r="M216" i="23"/>
  <c r="M116" i="23"/>
  <c r="M181" i="23"/>
  <c r="M163" i="23"/>
  <c r="M187" i="23"/>
  <c r="M26" i="23"/>
  <c r="M170" i="23"/>
  <c r="M73" i="23"/>
  <c r="M33" i="23"/>
  <c r="M157" i="23"/>
  <c r="M51" i="23"/>
  <c r="M92" i="23"/>
  <c r="M208" i="23"/>
  <c r="M79" i="23"/>
  <c r="M124" i="23"/>
  <c r="M153" i="23"/>
  <c r="M175" i="23"/>
  <c r="M203" i="23"/>
  <c r="M130" i="23"/>
  <c r="M11" i="23"/>
  <c r="M17" i="23"/>
  <c r="M134" i="23"/>
  <c r="M192" i="23"/>
  <c r="M83" i="23"/>
  <c r="M197" i="23"/>
  <c r="M100" i="24"/>
  <c r="M18" i="24"/>
  <c r="M75" i="24"/>
  <c r="M137" i="24"/>
  <c r="M109" i="24"/>
  <c r="M64" i="24"/>
  <c r="M148" i="24"/>
  <c r="M51" i="24"/>
  <c r="M85" i="24"/>
  <c r="M159" i="24"/>
  <c r="M36" i="24"/>
  <c r="M132" i="24"/>
  <c r="M165" i="24"/>
  <c r="M119" i="24"/>
  <c r="M125" i="24"/>
  <c r="M142" i="24"/>
  <c r="M30" i="24"/>
  <c r="M42" i="24"/>
  <c r="M24" i="24"/>
  <c r="M11" i="24"/>
  <c r="M135" i="20"/>
  <c r="M169" i="20"/>
  <c r="M301" i="20"/>
  <c r="M200" i="20"/>
  <c r="M249" i="20"/>
  <c r="M69" i="20"/>
  <c r="M47" i="20"/>
  <c r="M19" i="20"/>
  <c r="M149" i="20"/>
  <c r="M189" i="20"/>
  <c r="M227" i="20"/>
  <c r="M86" i="20"/>
  <c r="M113" i="20"/>
  <c r="M261" i="20"/>
  <c r="M58" i="20"/>
  <c r="M179" i="20"/>
  <c r="M32" i="20"/>
  <c r="M324" i="20"/>
  <c r="M106" i="20"/>
  <c r="M215" i="20"/>
  <c r="M126" i="20"/>
  <c r="M273" i="20"/>
  <c r="M234" i="20"/>
  <c r="M318" i="20"/>
  <c r="M297" i="20"/>
  <c r="M284" i="20"/>
  <c r="M313" i="20"/>
  <c r="M290" i="20"/>
  <c r="M96" i="20"/>
  <c r="L23" i="3" l="1"/>
  <c r="L24" i="3" s="1"/>
  <c r="N387" i="21"/>
  <c r="N326" i="20"/>
  <c r="K8" i="3" s="1"/>
  <c r="N203" i="22"/>
  <c r="K16" i="3" s="1"/>
  <c r="N386" i="21"/>
  <c r="K15" i="3" s="1"/>
  <c r="N245" i="28"/>
  <c r="K14" i="3" s="1"/>
  <c r="N223" i="26"/>
  <c r="K13" i="3" s="1"/>
  <c r="N235" i="27"/>
  <c r="K12" i="3" s="1"/>
  <c r="N248" i="25"/>
  <c r="K11" i="3" s="1"/>
  <c r="N223" i="23"/>
  <c r="K10" i="3" s="1"/>
  <c r="N166" i="24"/>
  <c r="K9" i="3" s="1"/>
  <c r="K19" i="3" l="1"/>
  <c r="K21" i="3" l="1"/>
  <c r="K22" i="3"/>
  <c r="K23" i="3" l="1"/>
  <c r="K24" i="3"/>
  <c r="A5" i="3" s="1"/>
</calcChain>
</file>

<file path=xl/sharedStrings.xml><?xml version="1.0" encoding="utf-8"?>
<sst xmlns="http://schemas.openxmlformats.org/spreadsheetml/2006/main" count="10498" uniqueCount="713">
  <si>
    <t>施設名称</t>
    <rPh sb="0" eb="2">
      <t>シセツ</t>
    </rPh>
    <rPh sb="2" eb="4">
      <t>メイショウ</t>
    </rPh>
    <phoneticPr fontId="4"/>
  </si>
  <si>
    <t>施設エリア</t>
    <rPh sb="0" eb="2">
      <t>シセツ</t>
    </rPh>
    <phoneticPr fontId="4"/>
  </si>
  <si>
    <t>リース</t>
    <phoneticPr fontId="4"/>
  </si>
  <si>
    <t>製作</t>
    <rPh sb="0" eb="2">
      <t>セイサク</t>
    </rPh>
    <phoneticPr fontId="4"/>
  </si>
  <si>
    <t>工事</t>
    <rPh sb="0" eb="2">
      <t>コウジ</t>
    </rPh>
    <phoneticPr fontId="4"/>
  </si>
  <si>
    <t>既存</t>
    <rPh sb="0" eb="2">
      <t>キゾン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</si>
  <si>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</si>
  <si>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</si>
  <si>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</si>
  <si>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</si>
  <si>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　　考</t>
    <rPh sb="0" eb="1">
      <t>ソナエ</t>
    </rPh>
    <rPh sb="3" eb="4">
      <t>コウ</t>
    </rPh>
    <phoneticPr fontId="4"/>
  </si>
  <si>
    <t>長机</t>
  </si>
  <si>
    <t>W1,800×D450×H700</t>
  </si>
  <si>
    <t>〇</t>
  </si>
  <si>
    <t>台</t>
  </si>
  <si>
    <t>パイプイス</t>
  </si>
  <si>
    <t>脚</t>
  </si>
  <si>
    <t>枚</t>
  </si>
  <si>
    <t>式</t>
  </si>
  <si>
    <t>小　計</t>
    <rPh sb="0" eb="1">
      <t>ショウ</t>
    </rPh>
    <rPh sb="2" eb="3">
      <t>ケイ</t>
    </rPh>
    <phoneticPr fontId="4"/>
  </si>
  <si>
    <t>品名</t>
    <rPh sb="0" eb="2">
      <t>ヒンメイ</t>
    </rPh>
    <phoneticPr fontId="4"/>
  </si>
  <si>
    <t>規格・仕様</t>
    <rPh sb="0" eb="2">
      <t>キカク</t>
    </rPh>
    <rPh sb="3" eb="5">
      <t>シヨウ</t>
    </rPh>
    <phoneticPr fontId="4"/>
  </si>
  <si>
    <t>歓迎</t>
    <rPh sb="0" eb="2">
      <t>カンゲイ</t>
    </rPh>
    <phoneticPr fontId="4"/>
  </si>
  <si>
    <t>D</t>
    <phoneticPr fontId="4"/>
  </si>
  <si>
    <t>張</t>
  </si>
  <si>
    <t>横幕（白）</t>
  </si>
  <si>
    <t>W3,600×H2,100</t>
  </si>
  <si>
    <t>テント補強費</t>
  </si>
  <si>
    <t>箇所</t>
  </si>
  <si>
    <t>150ℓ</t>
  </si>
  <si>
    <t>電気工事</t>
  </si>
  <si>
    <t>コンセント　15A　１回路</t>
  </si>
  <si>
    <t>吊看板</t>
  </si>
  <si>
    <t>W600×H250</t>
  </si>
  <si>
    <t/>
  </si>
  <si>
    <t>単価</t>
  </si>
  <si>
    <t>金額</t>
  </si>
  <si>
    <t>パイプテント（白）</t>
  </si>
  <si>
    <t>3,600×5,400</t>
  </si>
  <si>
    <t>W5,400×H2,100</t>
  </si>
  <si>
    <t>小　計</t>
  </si>
  <si>
    <t>枚</t>
    <rPh sb="0" eb="1">
      <t>マイ</t>
    </rPh>
    <phoneticPr fontId="2"/>
  </si>
  <si>
    <t>内容未定</t>
    <rPh sb="0" eb="2">
      <t>ナイヨウ</t>
    </rPh>
    <rPh sb="2" eb="4">
      <t>ミテイ</t>
    </rPh>
    <phoneticPr fontId="6"/>
  </si>
  <si>
    <t>ふるまい・ドリンクコーナー</t>
    <phoneticPr fontId="4"/>
  </si>
  <si>
    <t>台</t>
    <rPh sb="0" eb="1">
      <t>ダイ</t>
    </rPh>
    <phoneticPr fontId="2"/>
  </si>
  <si>
    <t>ガスボンベ</t>
    <phoneticPr fontId="3"/>
  </si>
  <si>
    <t>〇</t>
    <phoneticPr fontId="3"/>
  </si>
  <si>
    <t>台</t>
    <rPh sb="0" eb="1">
      <t>ダイ</t>
    </rPh>
    <phoneticPr fontId="3"/>
  </si>
  <si>
    <t>ガスコンロ</t>
    <phoneticPr fontId="3"/>
  </si>
  <si>
    <t>３重</t>
    <rPh sb="1" eb="2">
      <t>ジュウ</t>
    </rPh>
    <phoneticPr fontId="3"/>
  </si>
  <si>
    <t>寸胴</t>
    <rPh sb="0" eb="2">
      <t>ズンドウ</t>
    </rPh>
    <phoneticPr fontId="3"/>
  </si>
  <si>
    <t>10KG</t>
    <phoneticPr fontId="3"/>
  </si>
  <si>
    <t>物産品の紹介・販売コーナー</t>
    <rPh sb="0" eb="3">
      <t>ブッサンヒン</t>
    </rPh>
    <rPh sb="4" eb="6">
      <t>ショウカイ</t>
    </rPh>
    <rPh sb="7" eb="9">
      <t>ハンバイ</t>
    </rPh>
    <phoneticPr fontId="4"/>
  </si>
  <si>
    <t>耐熱ボード</t>
    <rPh sb="0" eb="2">
      <t>タイネツ</t>
    </rPh>
    <phoneticPr fontId="3"/>
  </si>
  <si>
    <t>式</t>
    <phoneticPr fontId="3"/>
  </si>
  <si>
    <t>消火器</t>
    <rPh sb="0" eb="3">
      <t>ショウカキ</t>
    </rPh>
    <phoneticPr fontId="6"/>
  </si>
  <si>
    <t>本</t>
    <rPh sb="0" eb="1">
      <t>ホン</t>
    </rPh>
    <phoneticPr fontId="2"/>
  </si>
  <si>
    <t>50ℓ</t>
    <phoneticPr fontId="3"/>
  </si>
  <si>
    <t>ドリンクストッカー</t>
    <phoneticPr fontId="3"/>
  </si>
  <si>
    <t>ホワイトボード</t>
  </si>
  <si>
    <t>900×1,800(マーカー3本、マグネット、イレイザー付)</t>
  </si>
  <si>
    <t>工事費　積算書</t>
    <rPh sb="0" eb="2">
      <t>コウジ</t>
    </rPh>
    <rPh sb="2" eb="3">
      <t>ヒ</t>
    </rPh>
    <rPh sb="4" eb="6">
      <t>セキサン</t>
    </rPh>
    <rPh sb="6" eb="7">
      <t>ショ</t>
    </rPh>
    <phoneticPr fontId="4"/>
  </si>
  <si>
    <t xml:space="preserve"> </t>
    <phoneticPr fontId="4"/>
  </si>
  <si>
    <t>円</t>
    <rPh sb="0" eb="1">
      <t>エン</t>
    </rPh>
    <phoneticPr fontId="4"/>
  </si>
  <si>
    <t>No</t>
    <phoneticPr fontId="4"/>
  </si>
  <si>
    <t>競技名</t>
    <rPh sb="0" eb="2">
      <t>キョウギ</t>
    </rPh>
    <rPh sb="2" eb="3">
      <t>ナ</t>
    </rPh>
    <phoneticPr fontId="4"/>
  </si>
  <si>
    <t>小　　　　　　　　　　計</t>
    <rPh sb="0" eb="1">
      <t>ショウ</t>
    </rPh>
    <rPh sb="11" eb="12">
      <t>ケイ</t>
    </rPh>
    <phoneticPr fontId="4"/>
  </si>
  <si>
    <t>【諸経費】</t>
    <rPh sb="1" eb="2">
      <t>ショ</t>
    </rPh>
    <rPh sb="2" eb="3">
      <t>キョウ</t>
    </rPh>
    <rPh sb="3" eb="4">
      <t>ヒ</t>
    </rPh>
    <phoneticPr fontId="4"/>
  </si>
  <si>
    <t>一般管理費　10%</t>
    <rPh sb="0" eb="2">
      <t>イッパン</t>
    </rPh>
    <rPh sb="2" eb="5">
      <t>カンリヒ</t>
    </rPh>
    <phoneticPr fontId="4"/>
  </si>
  <si>
    <t>合　　　　　　　　　　計</t>
    <rPh sb="0" eb="1">
      <t>ゴウ</t>
    </rPh>
    <rPh sb="11" eb="12">
      <t>ケイ</t>
    </rPh>
    <phoneticPr fontId="4"/>
  </si>
  <si>
    <t>消費税　10%</t>
    <rPh sb="0" eb="3">
      <t>ショウヒゼイ</t>
    </rPh>
    <phoneticPr fontId="4"/>
  </si>
  <si>
    <t>総　　  　　合　 　 　　計</t>
    <rPh sb="0" eb="1">
      <t>ソウ</t>
    </rPh>
    <rPh sb="7" eb="8">
      <t>ゴウ</t>
    </rPh>
    <rPh sb="14" eb="15">
      <t>ケイ</t>
    </rPh>
    <phoneticPr fontId="4"/>
  </si>
  <si>
    <t>総務・企画</t>
    <rPh sb="0" eb="2">
      <t>ソウム</t>
    </rPh>
    <rPh sb="3" eb="5">
      <t>キカク</t>
    </rPh>
    <phoneticPr fontId="4"/>
  </si>
  <si>
    <t>A</t>
    <phoneticPr fontId="4"/>
  </si>
  <si>
    <t>品  名</t>
    <rPh sb="0" eb="1">
      <t>ヒン</t>
    </rPh>
    <rPh sb="3" eb="4">
      <t>メイ</t>
    </rPh>
    <phoneticPr fontId="4"/>
  </si>
  <si>
    <t>規格・仕様</t>
    <phoneticPr fontId="4"/>
  </si>
  <si>
    <t>台車</t>
  </si>
  <si>
    <t>ラミネーター</t>
  </si>
  <si>
    <t>○</t>
  </si>
  <si>
    <t>本</t>
  </si>
  <si>
    <t>コードリール</t>
  </si>
  <si>
    <t>30ｍ</t>
  </si>
  <si>
    <t>スタンド看板</t>
  </si>
  <si>
    <t>W300×H600 脚800(両面)</t>
  </si>
  <si>
    <t>「施設名称」</t>
    <rPh sb="1" eb="5">
      <t>シセツメイショウ</t>
    </rPh>
    <phoneticPr fontId="6"/>
  </si>
  <si>
    <t>招待</t>
    <rPh sb="0" eb="2">
      <t>ショウタイ</t>
    </rPh>
    <phoneticPr fontId="4"/>
  </si>
  <si>
    <t>C</t>
    <phoneticPr fontId="4"/>
  </si>
  <si>
    <t>総合案内所</t>
    <rPh sb="0" eb="2">
      <t>ソウゴウ</t>
    </rPh>
    <rPh sb="2" eb="4">
      <t>アンナイ</t>
    </rPh>
    <phoneticPr fontId="4"/>
  </si>
  <si>
    <t>パイプテント（白)</t>
  </si>
  <si>
    <t>2,700×3,600</t>
  </si>
  <si>
    <t>W2,700×H2,100</t>
  </si>
  <si>
    <t>立看板</t>
  </si>
  <si>
    <t>W600×H1,800 脚300</t>
  </si>
  <si>
    <t>個</t>
  </si>
  <si>
    <t>ふれあい休憩スペース（休憩所）</t>
    <rPh sb="11" eb="13">
      <t>キュウケイ</t>
    </rPh>
    <rPh sb="13" eb="14">
      <t>ジョ</t>
    </rPh>
    <phoneticPr fontId="4"/>
  </si>
  <si>
    <t>ゴミ箱</t>
  </si>
  <si>
    <t>会場管理</t>
    <rPh sb="0" eb="2">
      <t>カイジョウ</t>
    </rPh>
    <rPh sb="2" eb="4">
      <t>カンリ</t>
    </rPh>
    <phoneticPr fontId="4"/>
  </si>
  <si>
    <t>E</t>
    <phoneticPr fontId="4"/>
  </si>
  <si>
    <t>W1,800×H1,500</t>
  </si>
  <si>
    <t>会場装飾</t>
  </si>
  <si>
    <t>国旗</t>
  </si>
  <si>
    <t>W1,350×D900</t>
  </si>
  <si>
    <t>県旗</t>
  </si>
  <si>
    <t>市旗</t>
  </si>
  <si>
    <t>大会旗</t>
  </si>
  <si>
    <t>競技団体旗</t>
    <rPh sb="0" eb="4">
      <t>キョウギダンタイ</t>
    </rPh>
    <rPh sb="4" eb="5">
      <t>ハタ</t>
    </rPh>
    <phoneticPr fontId="6"/>
  </si>
  <si>
    <t>会場案内板</t>
  </si>
  <si>
    <t>W2,400×H1,800 脚500</t>
  </si>
  <si>
    <t>歓迎看板</t>
  </si>
  <si>
    <t>W900×H1,800 脚300</t>
  </si>
  <si>
    <t>会場整備</t>
  </si>
  <si>
    <t>カラーコーン</t>
  </si>
  <si>
    <t>ウェイト付き</t>
  </si>
  <si>
    <t>立入禁止エリア用</t>
    <phoneticPr fontId="6"/>
  </si>
  <si>
    <t>コーンバー</t>
  </si>
  <si>
    <t>会場保守管理費</t>
    <phoneticPr fontId="6"/>
  </si>
  <si>
    <t>一次側電気設備工事</t>
  </si>
  <si>
    <t>消火器</t>
  </si>
  <si>
    <t>イレクターフェンス</t>
  </si>
  <si>
    <t>W1,800×H1,100</t>
  </si>
  <si>
    <t>燃料</t>
  </si>
  <si>
    <t>軽油</t>
  </si>
  <si>
    <t>ℓ</t>
  </si>
  <si>
    <t>枚</t>
    <phoneticPr fontId="6"/>
  </si>
  <si>
    <t>医事・衛生</t>
    <rPh sb="0" eb="2">
      <t>イジ</t>
    </rPh>
    <rPh sb="3" eb="5">
      <t>エイセイ</t>
    </rPh>
    <phoneticPr fontId="4"/>
  </si>
  <si>
    <t>G</t>
    <phoneticPr fontId="4"/>
  </si>
  <si>
    <t>弁当引換所</t>
    <rPh sb="0" eb="2">
      <t>ベントウ</t>
    </rPh>
    <rPh sb="2" eb="4">
      <t>ヒキカエ</t>
    </rPh>
    <rPh sb="4" eb="5">
      <t>ジョ</t>
    </rPh>
    <phoneticPr fontId="4"/>
  </si>
  <si>
    <t>ブルーシート</t>
  </si>
  <si>
    <t>救護室</t>
    <rPh sb="2" eb="3">
      <t>シツ</t>
    </rPh>
    <phoneticPr fontId="4"/>
  </si>
  <si>
    <t>ゴミ集積所</t>
  </si>
  <si>
    <t>輸送</t>
    <rPh sb="0" eb="2">
      <t>ユソウ</t>
    </rPh>
    <phoneticPr fontId="4"/>
  </si>
  <si>
    <t>H</t>
    <phoneticPr fontId="4"/>
  </si>
  <si>
    <t>競技</t>
    <rPh sb="0" eb="2">
      <t>キョウギ</t>
    </rPh>
    <phoneticPr fontId="4"/>
  </si>
  <si>
    <t>K</t>
    <phoneticPr fontId="4"/>
  </si>
  <si>
    <t>審判員控所</t>
    <rPh sb="2" eb="3">
      <t>イン</t>
    </rPh>
    <phoneticPr fontId="4"/>
  </si>
  <si>
    <t>延長コード</t>
  </si>
  <si>
    <t>ハンガーラック</t>
  </si>
  <si>
    <t>ハンガー</t>
  </si>
  <si>
    <t>記録速報板</t>
    <rPh sb="0" eb="2">
      <t>キロク</t>
    </rPh>
    <rPh sb="2" eb="4">
      <t>ソクホウ</t>
    </rPh>
    <rPh sb="4" eb="5">
      <t>バン</t>
    </rPh>
    <phoneticPr fontId="4"/>
  </si>
  <si>
    <t>記録速報板</t>
    <rPh sb="0" eb="4">
      <t>キロクソクホウ</t>
    </rPh>
    <rPh sb="4" eb="5">
      <t>バン</t>
    </rPh>
    <phoneticPr fontId="14"/>
  </si>
  <si>
    <t>W3,600×H2,100 脚400</t>
    <rPh sb="14" eb="15">
      <t>キャク</t>
    </rPh>
    <phoneticPr fontId="14"/>
  </si>
  <si>
    <t>会場・記録本部</t>
    <rPh sb="0" eb="2">
      <t>カイジョウ</t>
    </rPh>
    <rPh sb="3" eb="5">
      <t>キロク</t>
    </rPh>
    <rPh sb="5" eb="7">
      <t>ホンブ</t>
    </rPh>
    <phoneticPr fontId="4"/>
  </si>
  <si>
    <t>テント雨樋</t>
    <rPh sb="3" eb="5">
      <t>アマドイ</t>
    </rPh>
    <phoneticPr fontId="2"/>
  </si>
  <si>
    <t>W3,600</t>
  </si>
  <si>
    <t>担架</t>
    <rPh sb="0" eb="2">
      <t>タンカ</t>
    </rPh>
    <phoneticPr fontId="6"/>
  </si>
  <si>
    <t>式</t>
    <rPh sb="0" eb="1">
      <t>シキ</t>
    </rPh>
    <phoneticPr fontId="4"/>
  </si>
  <si>
    <t>表彰盆</t>
    <rPh sb="0" eb="2">
      <t>ヒョウショウ</t>
    </rPh>
    <rPh sb="2" eb="3">
      <t>ボン</t>
    </rPh>
    <phoneticPr fontId="6"/>
  </si>
  <si>
    <t>A3</t>
  </si>
  <si>
    <t>式</t>
    <rPh sb="0" eb="1">
      <t>シキ</t>
    </rPh>
    <phoneticPr fontId="6"/>
  </si>
  <si>
    <t>発電機</t>
    <rPh sb="0" eb="3">
      <t>ハツデンキ</t>
    </rPh>
    <phoneticPr fontId="2"/>
  </si>
  <si>
    <t>3KVA</t>
  </si>
  <si>
    <t>トランシーバー</t>
    <phoneticPr fontId="3"/>
  </si>
  <si>
    <t>４ｗ</t>
    <phoneticPr fontId="3"/>
  </si>
  <si>
    <t>大会役員・来賓控室</t>
    <rPh sb="0" eb="2">
      <t>タイカイ</t>
    </rPh>
    <rPh sb="2" eb="4">
      <t>ヤクイン</t>
    </rPh>
    <rPh sb="5" eb="7">
      <t>ライヒン</t>
    </rPh>
    <rPh sb="7" eb="8">
      <t>ヒカエ</t>
    </rPh>
    <rPh sb="8" eb="9">
      <t>シツ</t>
    </rPh>
    <phoneticPr fontId="4"/>
  </si>
  <si>
    <t>選手受付</t>
    <rPh sb="0" eb="2">
      <t>センシュ</t>
    </rPh>
    <rPh sb="2" eb="4">
      <t>ウケツケ</t>
    </rPh>
    <phoneticPr fontId="4"/>
  </si>
  <si>
    <t>「ふれあい休憩スペース」「参加県パンフレット」</t>
    <rPh sb="13" eb="15">
      <t>サンカ</t>
    </rPh>
    <rPh sb="15" eb="16">
      <t>ケン</t>
    </rPh>
    <phoneticPr fontId="4"/>
  </si>
  <si>
    <t>歓迎</t>
    <phoneticPr fontId="4"/>
  </si>
  <si>
    <t>企業連携コーナー</t>
    <rPh sb="0" eb="2">
      <t>キギョウ</t>
    </rPh>
    <rPh sb="2" eb="4">
      <t>レンケイ</t>
    </rPh>
    <phoneticPr fontId="4"/>
  </si>
  <si>
    <t>ベンチ</t>
  </si>
  <si>
    <t>W1,800</t>
  </si>
  <si>
    <t>枚</t>
    <rPh sb="0" eb="1">
      <t>マイ</t>
    </rPh>
    <phoneticPr fontId="3"/>
  </si>
  <si>
    <t>一般観覧エリア</t>
    <rPh sb="2" eb="4">
      <t>カンラン</t>
    </rPh>
    <phoneticPr fontId="3"/>
  </si>
  <si>
    <t>喫煙所</t>
    <rPh sb="0" eb="3">
      <t>キツエンジョ</t>
    </rPh>
    <phoneticPr fontId="4"/>
  </si>
  <si>
    <t>灰皿</t>
    <rPh sb="0" eb="2">
      <t>ハイザラ</t>
    </rPh>
    <phoneticPr fontId="6"/>
  </si>
  <si>
    <t>自立タイプ</t>
    <rPh sb="0" eb="2">
      <t>ジリツ</t>
    </rPh>
    <phoneticPr fontId="6"/>
  </si>
  <si>
    <t>個</t>
    <rPh sb="0" eb="1">
      <t>コ</t>
    </rPh>
    <phoneticPr fontId="2"/>
  </si>
  <si>
    <t>立看板</t>
    <rPh sb="0" eb="1">
      <t>タ</t>
    </rPh>
    <rPh sb="1" eb="3">
      <t>カンバン</t>
    </rPh>
    <phoneticPr fontId="6"/>
  </si>
  <si>
    <t>W450×H1,500 脚300</t>
  </si>
  <si>
    <t>案内看板</t>
    <rPh sb="0" eb="2">
      <t>アンナイ</t>
    </rPh>
    <rPh sb="2" eb="4">
      <t>カンバン</t>
    </rPh>
    <phoneticPr fontId="3"/>
  </si>
  <si>
    <t>施工ディレクター</t>
    <rPh sb="0" eb="2">
      <t>セコウ</t>
    </rPh>
    <phoneticPr fontId="3"/>
  </si>
  <si>
    <t>日間</t>
    <rPh sb="0" eb="2">
      <t>カカン</t>
    </rPh>
    <phoneticPr fontId="3"/>
  </si>
  <si>
    <t>「弁当引換所」</t>
    <rPh sb="1" eb="3">
      <t>ベントウ</t>
    </rPh>
    <rPh sb="3" eb="6">
      <t>ヒキカエジョ</t>
    </rPh>
    <phoneticPr fontId="6"/>
  </si>
  <si>
    <t>診察台</t>
    <rPh sb="0" eb="2">
      <t>シンサツ</t>
    </rPh>
    <rPh sb="2" eb="3">
      <t>ダイ</t>
    </rPh>
    <phoneticPr fontId="6"/>
  </si>
  <si>
    <t>枕付</t>
    <rPh sb="0" eb="1">
      <t>マクラ</t>
    </rPh>
    <rPh sb="1" eb="2">
      <t>ツキ</t>
    </rPh>
    <phoneticPr fontId="6"/>
  </si>
  <si>
    <t>衣類カゴ</t>
    <rPh sb="0" eb="2">
      <t>イルイ</t>
    </rPh>
    <phoneticPr fontId="6"/>
  </si>
  <si>
    <t>布パーテーション</t>
    <rPh sb="0" eb="1">
      <t>ヌノ</t>
    </rPh>
    <phoneticPr fontId="6"/>
  </si>
  <si>
    <t>車いす</t>
    <rPh sb="0" eb="1">
      <t>クルマ</t>
    </rPh>
    <phoneticPr fontId="6"/>
  </si>
  <si>
    <t>毛布</t>
    <rPh sb="0" eb="2">
      <t>モウフ</t>
    </rPh>
    <phoneticPr fontId="6"/>
  </si>
  <si>
    <t>駐車場係控所</t>
    <rPh sb="0" eb="3">
      <t>チュウシャジョウ</t>
    </rPh>
    <rPh sb="3" eb="4">
      <t>カカリ</t>
    </rPh>
    <rPh sb="4" eb="6">
      <t>ヒカエジョ</t>
    </rPh>
    <phoneticPr fontId="15"/>
  </si>
  <si>
    <t>J</t>
    <phoneticPr fontId="4"/>
  </si>
  <si>
    <t>ボランティア控所</t>
    <rPh sb="6" eb="8">
      <t>ヒカエジョ</t>
    </rPh>
    <phoneticPr fontId="15"/>
  </si>
  <si>
    <t>選手控所</t>
    <rPh sb="0" eb="2">
      <t>センシュ</t>
    </rPh>
    <rPh sb="2" eb="4">
      <t>ヒカエジョ</t>
    </rPh>
    <phoneticPr fontId="4"/>
  </si>
  <si>
    <t>選手アップ場</t>
    <rPh sb="0" eb="2">
      <t>センシュ</t>
    </rPh>
    <rPh sb="5" eb="6">
      <t>ジョウ</t>
    </rPh>
    <phoneticPr fontId="4"/>
  </si>
  <si>
    <t>選手ベンチ</t>
    <rPh sb="0" eb="2">
      <t>センシュ</t>
    </rPh>
    <phoneticPr fontId="4"/>
  </si>
  <si>
    <t>次試合選手控所</t>
    <rPh sb="0" eb="3">
      <t>ジシアイ</t>
    </rPh>
    <rPh sb="3" eb="5">
      <t>センシュ</t>
    </rPh>
    <rPh sb="5" eb="7">
      <t>ヒカエジョ</t>
    </rPh>
    <phoneticPr fontId="4"/>
  </si>
  <si>
    <t>競技補助員控所</t>
    <rPh sb="0" eb="2">
      <t>キョウギ</t>
    </rPh>
    <rPh sb="2" eb="5">
      <t>ホジョイン</t>
    </rPh>
    <rPh sb="5" eb="7">
      <t>ヒカエジョ</t>
    </rPh>
    <phoneticPr fontId="4"/>
  </si>
  <si>
    <t>「競技補助員控所」</t>
    <rPh sb="1" eb="3">
      <t>キョウギ</t>
    </rPh>
    <rPh sb="3" eb="6">
      <t>ホジョイン</t>
    </rPh>
    <rPh sb="6" eb="7">
      <t>ヒカエ</t>
    </rPh>
    <rPh sb="7" eb="8">
      <t>ジョ</t>
    </rPh>
    <phoneticPr fontId="6"/>
  </si>
  <si>
    <t>「チーム名」</t>
    <rPh sb="4" eb="5">
      <t>メイ</t>
    </rPh>
    <phoneticPr fontId="6"/>
  </si>
  <si>
    <t>「ボランティア控所」</t>
    <rPh sb="7" eb="8">
      <t>ヒカエ</t>
    </rPh>
    <rPh sb="8" eb="9">
      <t>ジョ</t>
    </rPh>
    <phoneticPr fontId="6"/>
  </si>
  <si>
    <t>「駐車場係控所」</t>
    <rPh sb="1" eb="4">
      <t>チュウシャジョウ</t>
    </rPh>
    <rPh sb="4" eb="5">
      <t>カカリ</t>
    </rPh>
    <rPh sb="5" eb="6">
      <t>ヒカエ</t>
    </rPh>
    <rPh sb="6" eb="7">
      <t>ジョ</t>
    </rPh>
    <phoneticPr fontId="6"/>
  </si>
  <si>
    <t>「選手受付」</t>
    <rPh sb="1" eb="3">
      <t>センシュ</t>
    </rPh>
    <rPh sb="3" eb="5">
      <t>ウケツケ</t>
    </rPh>
    <phoneticPr fontId="6"/>
  </si>
  <si>
    <t>得点看板員席</t>
    <rPh sb="0" eb="2">
      <t>トクテン</t>
    </rPh>
    <rPh sb="2" eb="4">
      <t>カンバン</t>
    </rPh>
    <rPh sb="4" eb="5">
      <t>イン</t>
    </rPh>
    <rPh sb="5" eb="6">
      <t>セキ</t>
    </rPh>
    <phoneticPr fontId="4"/>
  </si>
  <si>
    <t>会場</t>
    <rPh sb="0" eb="2">
      <t>カイジョウ</t>
    </rPh>
    <phoneticPr fontId="3"/>
  </si>
  <si>
    <t>ゲートボール</t>
    <phoneticPr fontId="4"/>
  </si>
  <si>
    <t>ボウリング</t>
    <phoneticPr fontId="4"/>
  </si>
  <si>
    <t>サッカー</t>
    <phoneticPr fontId="4"/>
  </si>
  <si>
    <t>太極拳</t>
    <rPh sb="0" eb="3">
      <t>タイキョクケン</t>
    </rPh>
    <phoneticPr fontId="4"/>
  </si>
  <si>
    <t>俳句</t>
    <rPh sb="0" eb="2">
      <t>ハイク</t>
    </rPh>
    <phoneticPr fontId="4"/>
  </si>
  <si>
    <t>バードスタジアム</t>
    <phoneticPr fontId="3"/>
  </si>
  <si>
    <t>若葉台スポーツセンター</t>
    <rPh sb="0" eb="3">
      <t>ワカバダイ</t>
    </rPh>
    <phoneticPr fontId="3"/>
  </si>
  <si>
    <t>若葉台第２グラウンド</t>
    <rPh sb="0" eb="3">
      <t>ワカバダイ</t>
    </rPh>
    <rPh sb="3" eb="4">
      <t>ダイ</t>
    </rPh>
    <phoneticPr fontId="3"/>
  </si>
  <si>
    <t>用瀬町運動公園</t>
    <rPh sb="0" eb="2">
      <t>モチガセ</t>
    </rPh>
    <rPh sb="2" eb="3">
      <t>チョウ</t>
    </rPh>
    <rPh sb="3" eb="5">
      <t>ウンドウ</t>
    </rPh>
    <rPh sb="5" eb="7">
      <t>コウエン</t>
    </rPh>
    <phoneticPr fontId="3"/>
  </si>
  <si>
    <t>鳥取市殿ダム記念広場</t>
    <rPh sb="0" eb="3">
      <t>トットリシ</t>
    </rPh>
    <rPh sb="3" eb="4">
      <t>トノ</t>
    </rPh>
    <rPh sb="6" eb="8">
      <t>キネン</t>
    </rPh>
    <rPh sb="8" eb="10">
      <t>ヒロバ</t>
    </rPh>
    <phoneticPr fontId="3"/>
  </si>
  <si>
    <t>鳥取市民体育館</t>
    <rPh sb="0" eb="4">
      <t>トットリシミン</t>
    </rPh>
    <rPh sb="4" eb="7">
      <t>タイイクカン</t>
    </rPh>
    <phoneticPr fontId="3"/>
  </si>
  <si>
    <t>鳥取市民文化センター</t>
    <rPh sb="0" eb="2">
      <t>トットリ</t>
    </rPh>
    <rPh sb="2" eb="4">
      <t>シミン</t>
    </rPh>
    <rPh sb="4" eb="6">
      <t>ブンカ</t>
    </rPh>
    <phoneticPr fontId="3"/>
  </si>
  <si>
    <t>実施本部</t>
    <rPh sb="0" eb="2">
      <t>ジッシ</t>
    </rPh>
    <rPh sb="2" eb="4">
      <t>ホンブ</t>
    </rPh>
    <phoneticPr fontId="4"/>
  </si>
  <si>
    <t>「実施本部」</t>
    <rPh sb="1" eb="3">
      <t>ジッシ</t>
    </rPh>
    <rPh sb="3" eb="5">
      <t>ホンブ</t>
    </rPh>
    <phoneticPr fontId="6"/>
  </si>
  <si>
    <t>パネルパーテーション</t>
  </si>
  <si>
    <t>W900×H2,100</t>
  </si>
  <si>
    <t>クーラーボックス</t>
  </si>
  <si>
    <t>64ℓ</t>
  </si>
  <si>
    <t>男子更衣室</t>
    <rPh sb="0" eb="2">
      <t>ダンシ</t>
    </rPh>
    <rPh sb="2" eb="5">
      <t>コウイシツ</t>
    </rPh>
    <phoneticPr fontId="4"/>
  </si>
  <si>
    <t>記念撮影ボード</t>
  </si>
  <si>
    <t>イス</t>
  </si>
  <si>
    <t>スタンションポール</t>
  </si>
  <si>
    <t>医務室</t>
    <rPh sb="0" eb="3">
      <t>イムシツ</t>
    </rPh>
    <phoneticPr fontId="4"/>
  </si>
  <si>
    <t>会議室</t>
    <rPh sb="0" eb="3">
      <t>カイギシツ</t>
    </rPh>
    <phoneticPr fontId="4"/>
  </si>
  <si>
    <t>仮設トイレ</t>
  </si>
  <si>
    <t>仮設トイレ</t>
    <rPh sb="0" eb="2">
      <t>カセツ</t>
    </rPh>
    <phoneticPr fontId="4"/>
  </si>
  <si>
    <t>簡易水洗洋式</t>
  </si>
  <si>
    <t>汚物入れ</t>
  </si>
  <si>
    <t>手洗い器</t>
  </si>
  <si>
    <t>タンク式</t>
  </si>
  <si>
    <t>目隠しパネル</t>
  </si>
  <si>
    <t>W1,800×H2,100 トイレ用</t>
  </si>
  <si>
    <t>汲み取り</t>
  </si>
  <si>
    <t>日数×棟数</t>
  </si>
  <si>
    <t>配線・コンセント工事</t>
  </si>
  <si>
    <t>トイレメンテナンス</t>
    <phoneticPr fontId="4"/>
  </si>
  <si>
    <t>棟</t>
  </si>
  <si>
    <t>小　計</t>
    <rPh sb="0" eb="1">
      <t>ショウ</t>
    </rPh>
    <rPh sb="2" eb="3">
      <t>ケイ</t>
    </rPh>
    <phoneticPr fontId="3"/>
  </si>
  <si>
    <t>施設エリア</t>
    <rPh sb="0" eb="2">
      <t>シセツ</t>
    </rPh>
    <phoneticPr fontId="3"/>
  </si>
  <si>
    <t>その他</t>
    <rPh sb="2" eb="3">
      <t>タ</t>
    </rPh>
    <phoneticPr fontId="6"/>
  </si>
  <si>
    <t>図面修正</t>
    <rPh sb="0" eb="2">
      <t>ズメン</t>
    </rPh>
    <rPh sb="2" eb="4">
      <t>シュウセイ</t>
    </rPh>
    <phoneticPr fontId="4"/>
  </si>
  <si>
    <t>記録写真</t>
    <rPh sb="0" eb="2">
      <t>キロク</t>
    </rPh>
    <rPh sb="2" eb="4">
      <t>シャシン</t>
    </rPh>
    <phoneticPr fontId="4"/>
  </si>
  <si>
    <t>デザイン校正（看板関係）</t>
    <rPh sb="4" eb="6">
      <t>コウセイ</t>
    </rPh>
    <rPh sb="7" eb="9">
      <t>カンバン</t>
    </rPh>
    <rPh sb="9" eb="11">
      <t>カンケイ</t>
    </rPh>
    <phoneticPr fontId="6"/>
  </si>
  <si>
    <t>〇</t>
    <phoneticPr fontId="6"/>
  </si>
  <si>
    <t>単価</t>
    <phoneticPr fontId="4"/>
  </si>
  <si>
    <t>金額</t>
    <phoneticPr fontId="16"/>
  </si>
  <si>
    <t>数量</t>
    <rPh sb="0" eb="2">
      <t>スウリョウ</t>
    </rPh>
    <phoneticPr fontId="3"/>
  </si>
  <si>
    <t>備　　考</t>
    <rPh sb="0" eb="1">
      <t>ビ</t>
    </rPh>
    <rPh sb="3" eb="4">
      <t>コウ</t>
    </rPh>
    <phoneticPr fontId="3"/>
  </si>
  <si>
    <t>w700×H250 H1,000</t>
  </si>
  <si>
    <t>プラカード・ベースプレート</t>
  </si>
  <si>
    <t>健康づくりコーナー</t>
    <rPh sb="0" eb="2">
      <t>ケンコウ</t>
    </rPh>
    <phoneticPr fontId="4"/>
  </si>
  <si>
    <t>スタンド看板</t>
    <rPh sb="4" eb="6">
      <t>カンバン</t>
    </rPh>
    <phoneticPr fontId="3"/>
  </si>
  <si>
    <t>W300×H600 脚800(片面)</t>
    <rPh sb="15" eb="16">
      <t>カタ</t>
    </rPh>
    <rPh sb="16" eb="17">
      <t>メン</t>
    </rPh>
    <phoneticPr fontId="3"/>
  </si>
  <si>
    <t>ヤマタスポーツパーク　多目的広場</t>
    <rPh sb="11" eb="14">
      <t>タモクテキ</t>
    </rPh>
    <rPh sb="14" eb="16">
      <t>ヒロバ</t>
    </rPh>
    <phoneticPr fontId="3"/>
  </si>
  <si>
    <t>多目的広場</t>
    <rPh sb="0" eb="5">
      <t>タモクテキヒロバ</t>
    </rPh>
    <phoneticPr fontId="4"/>
  </si>
  <si>
    <t>金額</t>
    <phoneticPr fontId="4"/>
  </si>
  <si>
    <t>テント雨樋</t>
  </si>
  <si>
    <t>トランシーバー</t>
  </si>
  <si>
    <t>4W</t>
  </si>
  <si>
    <t>「施設名称」</t>
  </si>
  <si>
    <t>受付案内所</t>
    <rPh sb="0" eb="2">
      <t>ウケツケ</t>
    </rPh>
    <phoneticPr fontId="4"/>
  </si>
  <si>
    <t>第7駐車場</t>
    <rPh sb="0" eb="1">
      <t>ダイ</t>
    </rPh>
    <rPh sb="2" eb="5">
      <t>チュウシャジョウ</t>
    </rPh>
    <phoneticPr fontId="20"/>
  </si>
  <si>
    <t>「受付区分」</t>
    <rPh sb="1" eb="5">
      <t>ウケツケクブン</t>
    </rPh>
    <phoneticPr fontId="6"/>
  </si>
  <si>
    <t>「宅配受付」</t>
    <rPh sb="1" eb="5">
      <t>タクハイウケツケ</t>
    </rPh>
    <phoneticPr fontId="6"/>
  </si>
  <si>
    <t>ドリンクサービス</t>
  </si>
  <si>
    <t>第4駐車場</t>
    <rPh sb="0" eb="1">
      <t>ダイ</t>
    </rPh>
    <rPh sb="2" eb="5">
      <t>チュウシャジョウ</t>
    </rPh>
    <phoneticPr fontId="20"/>
  </si>
  <si>
    <t>どぶづけ</t>
  </si>
  <si>
    <t>ポリバケツ（大）</t>
  </si>
  <si>
    <t>蓋付</t>
  </si>
  <si>
    <t>ポリタンク</t>
  </si>
  <si>
    <t>20ℓ</t>
  </si>
  <si>
    <t>桜の因幡千本作田園</t>
    <rPh sb="0" eb="1">
      <t>サクラ</t>
    </rPh>
    <rPh sb="2" eb="4">
      <t>イナバ</t>
    </rPh>
    <rPh sb="4" eb="6">
      <t>センボン</t>
    </rPh>
    <rPh sb="6" eb="8">
      <t>サクダ</t>
    </rPh>
    <rPh sb="8" eb="9">
      <t>エン</t>
    </rPh>
    <phoneticPr fontId="20"/>
  </si>
  <si>
    <t>健康づくりコーナー</t>
    <phoneticPr fontId="20"/>
  </si>
  <si>
    <t>「明治安田生命　健康チェックコーナー」</t>
    <rPh sb="1" eb="3">
      <t>メイジ</t>
    </rPh>
    <rPh sb="3" eb="5">
      <t>ヤスダ</t>
    </rPh>
    <rPh sb="5" eb="7">
      <t>セイメイ</t>
    </rPh>
    <rPh sb="8" eb="10">
      <t>ケンコウ</t>
    </rPh>
    <phoneticPr fontId="6"/>
  </si>
  <si>
    <t>企業連携コーナー</t>
    <rPh sb="0" eb="2">
      <t>キギョウ</t>
    </rPh>
    <rPh sb="2" eb="4">
      <t>レンケイ</t>
    </rPh>
    <phoneticPr fontId="21"/>
  </si>
  <si>
    <t>ふるまい・ドリンクコーナー</t>
  </si>
  <si>
    <t>男子用：小便器</t>
  </si>
  <si>
    <t>トイレメンテナンス</t>
  </si>
  <si>
    <t>喫煙所</t>
    <rPh sb="0" eb="2">
      <t>キツエン</t>
    </rPh>
    <rPh sb="2" eb="3">
      <t>ジョ</t>
    </rPh>
    <phoneticPr fontId="15"/>
  </si>
  <si>
    <t>屋外</t>
    <rPh sb="0" eb="2">
      <t>オクガイ</t>
    </rPh>
    <phoneticPr fontId="4"/>
  </si>
  <si>
    <t>灰皿</t>
  </si>
  <si>
    <t>自立タイプ</t>
  </si>
  <si>
    <t>バケツ</t>
  </si>
  <si>
    <t>会場装飾</t>
    <rPh sb="0" eb="2">
      <t>カイジョウ</t>
    </rPh>
    <rPh sb="2" eb="4">
      <t>ソウショク</t>
    </rPh>
    <phoneticPr fontId="4"/>
  </si>
  <si>
    <t>大会名横看板</t>
  </si>
  <si>
    <t>W9,000×H900</t>
  </si>
  <si>
    <t>W5,400×H2,100</t>
    <phoneticPr fontId="6"/>
  </si>
  <si>
    <t>後催県案内看板</t>
    <rPh sb="0" eb="1">
      <t>ウシロ</t>
    </rPh>
    <rPh sb="1" eb="2">
      <t>サイ</t>
    </rPh>
    <rPh sb="2" eb="3">
      <t>ケン</t>
    </rPh>
    <rPh sb="3" eb="7">
      <t>アンナイカンバン</t>
    </rPh>
    <phoneticPr fontId="19"/>
  </si>
  <si>
    <t>会場整備</t>
    <rPh sb="0" eb="2">
      <t>カイジョウ</t>
    </rPh>
    <rPh sb="2" eb="4">
      <t>セイビ</t>
    </rPh>
    <phoneticPr fontId="4"/>
  </si>
  <si>
    <t>「誘導」</t>
    <phoneticPr fontId="6"/>
  </si>
  <si>
    <t>施工ディレクター</t>
    <rPh sb="0" eb="2">
      <t>セコウ</t>
    </rPh>
    <phoneticPr fontId="6"/>
  </si>
  <si>
    <t>設置撤去労務費</t>
  </si>
  <si>
    <t>芝養生工事</t>
    <rPh sb="0" eb="1">
      <t>シバ</t>
    </rPh>
    <phoneticPr fontId="22"/>
  </si>
  <si>
    <t>ワリフ白</t>
    <rPh sb="3" eb="4">
      <t>シロ</t>
    </rPh>
    <phoneticPr fontId="6"/>
  </si>
  <si>
    <t>選手控・選手集合・審判待機・本部架台下</t>
    <rPh sb="0" eb="3">
      <t>センシュヒカエ</t>
    </rPh>
    <rPh sb="4" eb="8">
      <t>センシュシュウゴウ</t>
    </rPh>
    <rPh sb="9" eb="11">
      <t>シンパン</t>
    </rPh>
    <rPh sb="11" eb="13">
      <t>タイキ</t>
    </rPh>
    <rPh sb="14" eb="16">
      <t>ホンブ</t>
    </rPh>
    <rPh sb="16" eb="18">
      <t>カダイ</t>
    </rPh>
    <rPh sb="18" eb="19">
      <t>シタ</t>
    </rPh>
    <phoneticPr fontId="6"/>
  </si>
  <si>
    <t>樹脂パネル</t>
  </si>
  <si>
    <t>㎡</t>
    <phoneticPr fontId="6"/>
  </si>
  <si>
    <t>コート周り 得点ボード・掲示員イス・ベンチ下</t>
    <rPh sb="3" eb="4">
      <t>マワ</t>
    </rPh>
    <rPh sb="6" eb="8">
      <t>トクテン</t>
    </rPh>
    <rPh sb="12" eb="14">
      <t>ケイジ</t>
    </rPh>
    <rPh sb="14" eb="15">
      <t>イン</t>
    </rPh>
    <rPh sb="21" eb="22">
      <t>シタ</t>
    </rPh>
    <phoneticPr fontId="6"/>
  </si>
  <si>
    <t>一次側電気設備工事</t>
    <rPh sb="0" eb="2">
      <t>イチジ</t>
    </rPh>
    <rPh sb="2" eb="3">
      <t>ガワ</t>
    </rPh>
    <rPh sb="3" eb="5">
      <t>デンキ</t>
    </rPh>
    <rPh sb="5" eb="7">
      <t>セツビ</t>
    </rPh>
    <rPh sb="7" eb="9">
      <t>コウジ</t>
    </rPh>
    <phoneticPr fontId="4"/>
  </si>
  <si>
    <t>発電機</t>
  </si>
  <si>
    <t>25KVA</t>
  </si>
  <si>
    <t>一次幹線工事</t>
  </si>
  <si>
    <t>紙書</t>
    <rPh sb="0" eb="1">
      <t>カミ</t>
    </rPh>
    <rPh sb="1" eb="2">
      <t>ショ</t>
    </rPh>
    <phoneticPr fontId="14"/>
  </si>
  <si>
    <t>A3ラミネート加工</t>
    <rPh sb="7" eb="9">
      <t>カコウ</t>
    </rPh>
    <phoneticPr fontId="14"/>
  </si>
  <si>
    <t>「火気厳禁」</t>
    <rPh sb="1" eb="5">
      <t>カキゲンキン</t>
    </rPh>
    <phoneticPr fontId="6"/>
  </si>
  <si>
    <t>救護所</t>
    <rPh sb="0" eb="2">
      <t>キュウゴ</t>
    </rPh>
    <rPh sb="2" eb="3">
      <t>ジョ</t>
    </rPh>
    <phoneticPr fontId="4"/>
  </si>
  <si>
    <t>30ℓ</t>
  </si>
  <si>
    <t>片袖事務机</t>
  </si>
  <si>
    <t>肘付回転椅子</t>
  </si>
  <si>
    <t>診察台</t>
  </si>
  <si>
    <t>枕付</t>
  </si>
  <si>
    <t>診察用丸椅子（キャスター付き）</t>
  </si>
  <si>
    <t>衣類カゴ</t>
  </si>
  <si>
    <t>担架</t>
  </si>
  <si>
    <t>布パーテーション</t>
  </si>
  <si>
    <t>寝具セット</t>
  </si>
  <si>
    <t>敷布団、掛布団、毛布、ﾏｸﾗ、シーツ</t>
  </si>
  <si>
    <t>床養生工事</t>
  </si>
  <si>
    <t>m²</t>
  </si>
  <si>
    <t>ゴミステーション</t>
  </si>
  <si>
    <t>医事・衛生</t>
  </si>
  <si>
    <t>G</t>
  </si>
  <si>
    <t>輸送本部</t>
    <rPh sb="0" eb="4">
      <t>ユソウホンブ</t>
    </rPh>
    <phoneticPr fontId="15"/>
  </si>
  <si>
    <t>駐車場</t>
    <rPh sb="0" eb="3">
      <t>チュウシャジョウ</t>
    </rPh>
    <phoneticPr fontId="4"/>
  </si>
  <si>
    <t>競技本部・記録本部</t>
    <rPh sb="5" eb="7">
      <t>キロク</t>
    </rPh>
    <rPh sb="7" eb="9">
      <t>ホンブ</t>
    </rPh>
    <phoneticPr fontId="4"/>
  </si>
  <si>
    <t>ステージ</t>
    <phoneticPr fontId="6"/>
  </si>
  <si>
    <t>式</t>
    <phoneticPr fontId="6"/>
  </si>
  <si>
    <t>階段</t>
    <rPh sb="0" eb="2">
      <t>カイダン</t>
    </rPh>
    <phoneticPr fontId="6"/>
  </si>
  <si>
    <t>台</t>
    <rPh sb="0" eb="1">
      <t>ダイ</t>
    </rPh>
    <phoneticPr fontId="6"/>
  </si>
  <si>
    <t>審判控所</t>
  </si>
  <si>
    <t xml:space="preserve"> </t>
    <phoneticPr fontId="6"/>
  </si>
  <si>
    <t>W5,400</t>
  </si>
  <si>
    <t>審判待機所</t>
    <rPh sb="2" eb="5">
      <t>タイキジョ</t>
    </rPh>
    <phoneticPr fontId="4"/>
  </si>
  <si>
    <t>審判・競技・記録・放送席</t>
    <rPh sb="0" eb="2">
      <t>シンパン</t>
    </rPh>
    <rPh sb="3" eb="5">
      <t>キョウギ</t>
    </rPh>
    <rPh sb="6" eb="8">
      <t>キロク</t>
    </rPh>
    <rPh sb="9" eb="11">
      <t>ホウソウ</t>
    </rPh>
    <rPh sb="11" eb="12">
      <t>セキ</t>
    </rPh>
    <phoneticPr fontId="4"/>
  </si>
  <si>
    <t>補強費</t>
    <phoneticPr fontId="6"/>
  </si>
  <si>
    <t>放送設備</t>
  </si>
  <si>
    <t>競技役員控所</t>
    <rPh sb="0" eb="4">
      <t>キョウギヤクイン</t>
    </rPh>
    <rPh sb="4" eb="6">
      <t>ヒカエジョ</t>
    </rPh>
    <phoneticPr fontId="4"/>
  </si>
  <si>
    <t>競技会補助員控所</t>
    <rPh sb="2" eb="3">
      <t>カイ</t>
    </rPh>
    <phoneticPr fontId="4"/>
  </si>
  <si>
    <t>選手控所</t>
  </si>
  <si>
    <t>W300×H900 脚500(片面)</t>
    <phoneticPr fontId="6"/>
  </si>
  <si>
    <t>「第〇コート」各2枚</t>
    <rPh sb="1" eb="2">
      <t>ダイ</t>
    </rPh>
    <rPh sb="7" eb="8">
      <t>カク</t>
    </rPh>
    <rPh sb="9" eb="10">
      <t>マイ</t>
    </rPh>
    <phoneticPr fontId="6"/>
  </si>
  <si>
    <t>選手集合所</t>
    <rPh sb="0" eb="5">
      <t>センシュシュウゴウショ</t>
    </rPh>
    <phoneticPr fontId="4"/>
  </si>
  <si>
    <t>「チーム集合場所〇」</t>
    <rPh sb="4" eb="8">
      <t>シュウゴウバショ</t>
    </rPh>
    <phoneticPr fontId="6"/>
  </si>
  <si>
    <t>競技コート</t>
    <rPh sb="0" eb="2">
      <t>キョウギ</t>
    </rPh>
    <phoneticPr fontId="4"/>
  </si>
  <si>
    <t>掲示員</t>
  </si>
  <si>
    <t>得点ボード用</t>
    <rPh sb="0" eb="2">
      <t>トクテン</t>
    </rPh>
    <rPh sb="5" eb="6">
      <t>ヨウ</t>
    </rPh>
    <phoneticPr fontId="6"/>
  </si>
  <si>
    <t>競技コート設営費</t>
    <rPh sb="0" eb="2">
      <t>キョウギ</t>
    </rPh>
    <rPh sb="5" eb="8">
      <t>セツエイヒ</t>
    </rPh>
    <phoneticPr fontId="22"/>
  </si>
  <si>
    <t>対戦組合せ表</t>
    <rPh sb="0" eb="4">
      <t>タイセンクミアワ</t>
    </rPh>
    <rPh sb="5" eb="6">
      <t>ヒョウ</t>
    </rPh>
    <phoneticPr fontId="4"/>
  </si>
  <si>
    <t>対戦組合せ表</t>
    <phoneticPr fontId="6"/>
  </si>
  <si>
    <t>W9,000×H1,800 脚400</t>
    <phoneticPr fontId="6"/>
  </si>
  <si>
    <t>選手更衣所(男子)</t>
  </si>
  <si>
    <t>多目的広場更衣室</t>
    <rPh sb="0" eb="5">
      <t>タモクテキヒロバ</t>
    </rPh>
    <rPh sb="5" eb="8">
      <t>コウイシツ</t>
    </rPh>
    <phoneticPr fontId="5"/>
  </si>
  <si>
    <t>代表者会議場</t>
    <rPh sb="0" eb="3">
      <t>ダイヒョウシャ</t>
    </rPh>
    <rPh sb="3" eb="5">
      <t>カイギ</t>
    </rPh>
    <rPh sb="5" eb="6">
      <t>ジョウ</t>
    </rPh>
    <phoneticPr fontId="4"/>
  </si>
  <si>
    <t>県民体育館サブアリーナ</t>
    <rPh sb="0" eb="5">
      <t>ケンミンタイイクカン</t>
    </rPh>
    <phoneticPr fontId="4"/>
  </si>
  <si>
    <t>PA工事</t>
  </si>
  <si>
    <t>フロアシート</t>
  </si>
  <si>
    <t>開始式・表彰式</t>
    <rPh sb="0" eb="3">
      <t>カイシシキ</t>
    </rPh>
    <rPh sb="4" eb="7">
      <t>ヒョウショウシキ</t>
    </rPh>
    <phoneticPr fontId="4"/>
  </si>
  <si>
    <t>チーム名プラカード</t>
  </si>
  <si>
    <t>引継物品・板面張替</t>
  </si>
  <si>
    <t>その他</t>
    <rPh sb="2" eb="3">
      <t>タ</t>
    </rPh>
    <phoneticPr fontId="4"/>
  </si>
  <si>
    <t>L</t>
    <phoneticPr fontId="4"/>
  </si>
  <si>
    <t>単位</t>
    <rPh sb="0" eb="2">
      <t>タンイ</t>
    </rPh>
    <phoneticPr fontId="6"/>
  </si>
  <si>
    <t>図面修正</t>
  </si>
  <si>
    <t>会場利用計画図</t>
  </si>
  <si>
    <t>記録写真</t>
  </si>
  <si>
    <t>デザイン校正</t>
  </si>
  <si>
    <t>看板関係</t>
  </si>
  <si>
    <t>実施本部・競技本部・スタッフ控所</t>
    <rPh sb="0" eb="4">
      <t>ジッシホンブ</t>
    </rPh>
    <rPh sb="5" eb="9">
      <t>キョウギホンブ</t>
    </rPh>
    <rPh sb="14" eb="16">
      <t>ヒカエジョ</t>
    </rPh>
    <phoneticPr fontId="4"/>
  </si>
  <si>
    <t>アリーナ</t>
    <phoneticPr fontId="4"/>
  </si>
  <si>
    <t>5,400×7,200</t>
  </si>
  <si>
    <t>W7,200×H2,100</t>
  </si>
  <si>
    <t>施設備品</t>
  </si>
  <si>
    <t>通信配線養生</t>
  </si>
  <si>
    <t>モール配線、建具配線等</t>
  </si>
  <si>
    <t>来賓控室</t>
    <rPh sb="0" eb="2">
      <t>ライヒン</t>
    </rPh>
    <rPh sb="2" eb="3">
      <t>ヒカエ</t>
    </rPh>
    <rPh sb="3" eb="4">
      <t>シツ</t>
    </rPh>
    <phoneticPr fontId="4"/>
  </si>
  <si>
    <t>長机 キャスター付き</t>
    <rPh sb="8" eb="9">
      <t>ツ</t>
    </rPh>
    <phoneticPr fontId="6"/>
  </si>
  <si>
    <t>施設備品</t>
    <phoneticPr fontId="6"/>
  </si>
  <si>
    <t>スタッキングチェア</t>
    <phoneticPr fontId="6"/>
  </si>
  <si>
    <t>1F</t>
    <phoneticPr fontId="4"/>
  </si>
  <si>
    <t>荷物預かり</t>
    <rPh sb="0" eb="3">
      <t>ニモツアズ</t>
    </rPh>
    <phoneticPr fontId="4"/>
  </si>
  <si>
    <t>選手・監督受付</t>
    <rPh sb="0" eb="2">
      <t>センシュ</t>
    </rPh>
    <rPh sb="3" eb="5">
      <t>カントク</t>
    </rPh>
    <rPh sb="5" eb="7">
      <t>ウケツケ</t>
    </rPh>
    <phoneticPr fontId="4"/>
  </si>
  <si>
    <t>W300×H600 脚800(片面)</t>
  </si>
  <si>
    <t>選手誘導係席</t>
    <rPh sb="0" eb="2">
      <t>センシュ</t>
    </rPh>
    <rPh sb="2" eb="4">
      <t>ユウドウ</t>
    </rPh>
    <rPh sb="4" eb="5">
      <t>カカリ</t>
    </rPh>
    <rPh sb="5" eb="6">
      <t>セキ</t>
    </rPh>
    <phoneticPr fontId="15"/>
  </si>
  <si>
    <t>関係者・一般観覧者・来賓・報道受付</t>
    <rPh sb="0" eb="3">
      <t>カンケイシャ</t>
    </rPh>
    <rPh sb="4" eb="9">
      <t>イッパンカンランシャ</t>
    </rPh>
    <rPh sb="10" eb="12">
      <t>ライヒン</t>
    </rPh>
    <rPh sb="13" eb="15">
      <t>ホウドウ</t>
    </rPh>
    <rPh sb="15" eb="17">
      <t>ウケツケ</t>
    </rPh>
    <phoneticPr fontId="4"/>
  </si>
  <si>
    <t>「関係者受付」</t>
    <rPh sb="4" eb="6">
      <t>ウケツケ</t>
    </rPh>
    <phoneticPr fontId="6"/>
  </si>
  <si>
    <t>「来賓」「太極拳関係者」「報道」「視察員」</t>
    <rPh sb="1" eb="3">
      <t>ライヒン</t>
    </rPh>
    <rPh sb="5" eb="8">
      <t>タイキョクケン</t>
    </rPh>
    <rPh sb="8" eb="11">
      <t>カンケイシャ</t>
    </rPh>
    <rPh sb="13" eb="15">
      <t>ホウドウ</t>
    </rPh>
    <rPh sb="17" eb="20">
      <t>シサツイン</t>
    </rPh>
    <phoneticPr fontId="1"/>
  </si>
  <si>
    <t>会場案内係</t>
    <phoneticPr fontId="6"/>
  </si>
  <si>
    <t>2Fエントランスホール</t>
    <phoneticPr fontId="4"/>
  </si>
  <si>
    <t>3F</t>
    <phoneticPr fontId="4"/>
  </si>
  <si>
    <t>「健康づくりコーナー」</t>
    <phoneticPr fontId="6"/>
  </si>
  <si>
    <t>グッズ販売</t>
    <rPh sb="3" eb="5">
      <t>ハンバイ</t>
    </rPh>
    <phoneticPr fontId="4"/>
  </si>
  <si>
    <t>パネルパーテーションドア</t>
  </si>
  <si>
    <t>一般観覧席</t>
  </si>
  <si>
    <t>福祉席</t>
    <rPh sb="0" eb="3">
      <t>フクシセキ</t>
    </rPh>
    <phoneticPr fontId="4"/>
  </si>
  <si>
    <t>駐車場</t>
    <rPh sb="0" eb="3">
      <t>チュウシャジョウ</t>
    </rPh>
    <phoneticPr fontId="6"/>
  </si>
  <si>
    <t>簡易水洗洋式</t>
    <rPh sb="4" eb="6">
      <t>ヨウシキ</t>
    </rPh>
    <phoneticPr fontId="6"/>
  </si>
  <si>
    <t>床養生工事</t>
    <phoneticPr fontId="6"/>
  </si>
  <si>
    <t>アリーナ2150、サブアリーナ260</t>
    <phoneticPr fontId="4"/>
  </si>
  <si>
    <t>卓球フェンス</t>
    <rPh sb="0" eb="2">
      <t>タッキュウ</t>
    </rPh>
    <phoneticPr fontId="14"/>
  </si>
  <si>
    <t>施設備品</t>
    <rPh sb="0" eb="2">
      <t>シセツ</t>
    </rPh>
    <rPh sb="2" eb="4">
      <t>ビヒン</t>
    </rPh>
    <phoneticPr fontId="4"/>
  </si>
  <si>
    <t>枚</t>
    <rPh sb="0" eb="1">
      <t>マイ</t>
    </rPh>
    <phoneticPr fontId="6"/>
  </si>
  <si>
    <t>アリーナ内</t>
    <rPh sb="4" eb="5">
      <t>ナイ</t>
    </rPh>
    <phoneticPr fontId="6"/>
  </si>
  <si>
    <t>2F</t>
    <phoneticPr fontId="4"/>
  </si>
  <si>
    <t>「注意事項」</t>
    <rPh sb="1" eb="5">
      <t>チュウイジコウ</t>
    </rPh>
    <phoneticPr fontId="6"/>
  </si>
  <si>
    <t>大会本部</t>
    <rPh sb="0" eb="4">
      <t>タイカイホンブ</t>
    </rPh>
    <phoneticPr fontId="4"/>
  </si>
  <si>
    <t>アリーナ</t>
    <phoneticPr fontId="6"/>
  </si>
  <si>
    <t>白布</t>
  </si>
  <si>
    <t>紙書</t>
  </si>
  <si>
    <t>A3ラミネート加工</t>
  </si>
  <si>
    <t>「施設名称」×9</t>
    <phoneticPr fontId="6"/>
  </si>
  <si>
    <t>審判員控所①</t>
    <rPh sb="2" eb="3">
      <t>イン</t>
    </rPh>
    <phoneticPr fontId="4"/>
  </si>
  <si>
    <t>器具庫</t>
    <rPh sb="0" eb="3">
      <t>キグコ</t>
    </rPh>
    <phoneticPr fontId="6"/>
  </si>
  <si>
    <t>審判員控所②</t>
    <rPh sb="2" eb="3">
      <t>イン</t>
    </rPh>
    <phoneticPr fontId="4"/>
  </si>
  <si>
    <t>特別演武関係者控室</t>
    <rPh sb="0" eb="7">
      <t>トクベツエンブカンケイシャ</t>
    </rPh>
    <rPh sb="7" eb="9">
      <t>ヒカエシツ</t>
    </rPh>
    <phoneticPr fontId="4"/>
  </si>
  <si>
    <t>研修室</t>
    <rPh sb="0" eb="3">
      <t>ケンシュウシツ</t>
    </rPh>
    <phoneticPr fontId="4"/>
  </si>
  <si>
    <t>選手控席</t>
    <rPh sb="3" eb="4">
      <t>セキ</t>
    </rPh>
    <phoneticPr fontId="4"/>
  </si>
  <si>
    <t>観客席</t>
    <rPh sb="0" eb="3">
      <t>カンキャクセキ</t>
    </rPh>
    <phoneticPr fontId="6"/>
  </si>
  <si>
    <t>座席案内板</t>
  </si>
  <si>
    <t>「チーム名」×2</t>
  </si>
  <si>
    <t>物置・ハンガー</t>
    <rPh sb="0" eb="2">
      <t>モノオキ</t>
    </rPh>
    <phoneticPr fontId="4"/>
  </si>
  <si>
    <t>観客席、3F廊下</t>
    <rPh sb="0" eb="3">
      <t>カンキャクセキ</t>
    </rPh>
    <rPh sb="6" eb="8">
      <t>ロウカ</t>
    </rPh>
    <phoneticPr fontId="6"/>
  </si>
  <si>
    <t>プラチェーン付</t>
  </si>
  <si>
    <t>「チーム名」</t>
    <phoneticPr fontId="6"/>
  </si>
  <si>
    <t>第1練習会場</t>
    <rPh sb="0" eb="1">
      <t>ダイ</t>
    </rPh>
    <rPh sb="2" eb="6">
      <t>レンシュウカイジョウ</t>
    </rPh>
    <phoneticPr fontId="4"/>
  </si>
  <si>
    <t>フットサル場</t>
    <rPh sb="5" eb="6">
      <t>ジョウ</t>
    </rPh>
    <phoneticPr fontId="4"/>
  </si>
  <si>
    <t>入口・タイムキーパー</t>
    <rPh sb="0" eb="2">
      <t>イリグチ</t>
    </rPh>
    <phoneticPr fontId="6"/>
  </si>
  <si>
    <t>「誘導」「施設名称」</t>
    <rPh sb="1" eb="3">
      <t>ユウドウ</t>
    </rPh>
    <phoneticPr fontId="6"/>
  </si>
  <si>
    <t>第2練習会場</t>
    <rPh sb="0" eb="1">
      <t>ダイ</t>
    </rPh>
    <rPh sb="2" eb="6">
      <t>レンシュウカイジョウ</t>
    </rPh>
    <phoneticPr fontId="4"/>
  </si>
  <si>
    <t>出口</t>
    <rPh sb="0" eb="2">
      <t>デグチ</t>
    </rPh>
    <phoneticPr fontId="6"/>
  </si>
  <si>
    <t>公式練習会場</t>
    <rPh sb="0" eb="6">
      <t>コウシキレンシュウカイジョウ</t>
    </rPh>
    <phoneticPr fontId="4"/>
  </si>
  <si>
    <t>サブアリーナ</t>
    <phoneticPr fontId="4"/>
  </si>
  <si>
    <t>監督会議から模様替え</t>
    <rPh sb="0" eb="4">
      <t>カントクカイギ</t>
    </rPh>
    <rPh sb="6" eb="9">
      <t>モヨウガ</t>
    </rPh>
    <phoneticPr fontId="6"/>
  </si>
  <si>
    <t>競技開始受付</t>
    <phoneticPr fontId="4"/>
  </si>
  <si>
    <t>2F 廊下</t>
    <rPh sb="3" eb="5">
      <t>ロウカ</t>
    </rPh>
    <phoneticPr fontId="4"/>
  </si>
  <si>
    <t>モニターディスプレイ</t>
  </si>
  <si>
    <t>出入口目隠し</t>
    <rPh sb="0" eb="3">
      <t>デイリグチ</t>
    </rPh>
    <rPh sb="3" eb="5">
      <t>メカク</t>
    </rPh>
    <phoneticPr fontId="6"/>
  </si>
  <si>
    <t>2階、３階</t>
    <rPh sb="1" eb="2">
      <t>カイ</t>
    </rPh>
    <rPh sb="4" eb="5">
      <t>カイ</t>
    </rPh>
    <phoneticPr fontId="6"/>
  </si>
  <si>
    <t>男子選手更衣室受付</t>
    <rPh sb="0" eb="2">
      <t>ダンシ</t>
    </rPh>
    <rPh sb="2" eb="4">
      <t>センシュ</t>
    </rPh>
    <rPh sb="4" eb="7">
      <t>コウイシツ</t>
    </rPh>
    <rPh sb="7" eb="9">
      <t>ウケツケ</t>
    </rPh>
    <phoneticPr fontId="4"/>
  </si>
  <si>
    <t>2F 廊下</t>
    <rPh sb="3" eb="5">
      <t>ロウカ</t>
    </rPh>
    <phoneticPr fontId="6"/>
  </si>
  <si>
    <t>男子選手更衣室</t>
    <rPh sb="0" eb="2">
      <t>ダンシ</t>
    </rPh>
    <rPh sb="6" eb="7">
      <t>シツ</t>
    </rPh>
    <phoneticPr fontId="6"/>
  </si>
  <si>
    <t>男女更衣室</t>
    <rPh sb="0" eb="2">
      <t>ダンジョ</t>
    </rPh>
    <rPh sb="2" eb="5">
      <t>コウイシツ</t>
    </rPh>
    <phoneticPr fontId="6"/>
  </si>
  <si>
    <t>姿見</t>
  </si>
  <si>
    <t>女子選手更衣室受付</t>
    <rPh sb="0" eb="2">
      <t>ジョシ</t>
    </rPh>
    <rPh sb="2" eb="4">
      <t>センシュ</t>
    </rPh>
    <rPh sb="4" eb="7">
      <t>コウイシツ</t>
    </rPh>
    <rPh sb="7" eb="9">
      <t>ウケツケ</t>
    </rPh>
    <phoneticPr fontId="4"/>
  </si>
  <si>
    <t>女子選手更衣室</t>
    <rPh sb="0" eb="2">
      <t>ジョシ</t>
    </rPh>
    <rPh sb="2" eb="4">
      <t>センシュ</t>
    </rPh>
    <rPh sb="6" eb="7">
      <t>シツ</t>
    </rPh>
    <phoneticPr fontId="6"/>
  </si>
  <si>
    <t>トレーニングルーム</t>
    <phoneticPr fontId="6"/>
  </si>
  <si>
    <t>トレーニング器具移動</t>
    <rPh sb="6" eb="8">
      <t>キグ</t>
    </rPh>
    <rPh sb="8" eb="10">
      <t>イドウ</t>
    </rPh>
    <phoneticPr fontId="6"/>
  </si>
  <si>
    <t>移動可能な器具のみ端に移動</t>
    <rPh sb="0" eb="4">
      <t>イドウカノウ</t>
    </rPh>
    <rPh sb="5" eb="7">
      <t>キグ</t>
    </rPh>
    <rPh sb="9" eb="10">
      <t>ハシ</t>
    </rPh>
    <rPh sb="11" eb="13">
      <t>イドウ</t>
    </rPh>
    <phoneticPr fontId="6"/>
  </si>
  <si>
    <t>監督会議場</t>
    <rPh sb="0" eb="2">
      <t>カントク</t>
    </rPh>
    <rPh sb="2" eb="4">
      <t>カイギ</t>
    </rPh>
    <rPh sb="4" eb="5">
      <t>ジョウ</t>
    </rPh>
    <phoneticPr fontId="4"/>
  </si>
  <si>
    <t>サブアリーナ</t>
    <phoneticPr fontId="6"/>
  </si>
  <si>
    <t>表彰式</t>
    <rPh sb="0" eb="2">
      <t>ヒョウショウ</t>
    </rPh>
    <rPh sb="2" eb="3">
      <t>シキ</t>
    </rPh>
    <phoneticPr fontId="4"/>
  </si>
  <si>
    <t>倉庫</t>
    <rPh sb="0" eb="2">
      <t>ソウコ</t>
    </rPh>
    <phoneticPr fontId="4"/>
  </si>
  <si>
    <t>器具庫内備品移動費</t>
    <rPh sb="0" eb="4">
      <t>キグコナイ</t>
    </rPh>
    <rPh sb="4" eb="9">
      <t>ビヒンイドウヒ</t>
    </rPh>
    <phoneticPr fontId="6"/>
  </si>
  <si>
    <t>来賓控室</t>
    <rPh sb="0" eb="4">
      <t>ライヒンヒカエシツ</t>
    </rPh>
    <phoneticPr fontId="4"/>
  </si>
  <si>
    <t>文化センター控室3,4,5</t>
    <rPh sb="0" eb="2">
      <t>ブンカ</t>
    </rPh>
    <rPh sb="6" eb="8">
      <t>ヒカエシツ</t>
    </rPh>
    <phoneticPr fontId="20"/>
  </si>
  <si>
    <t>ｱﾄﾗｸｼｮﾝ出演者控室</t>
    <rPh sb="7" eb="10">
      <t>シュツエンシャ</t>
    </rPh>
    <rPh sb="10" eb="12">
      <t>ヒカエシツ</t>
    </rPh>
    <phoneticPr fontId="20"/>
  </si>
  <si>
    <t>文化センター控室1,2</t>
    <rPh sb="0" eb="2">
      <t>ブンカ</t>
    </rPh>
    <rPh sb="6" eb="8">
      <t>ヒカエシツ</t>
    </rPh>
    <phoneticPr fontId="20"/>
  </si>
  <si>
    <t>駅案内所</t>
    <rPh sb="0" eb="1">
      <t>エキ</t>
    </rPh>
    <rPh sb="1" eb="3">
      <t>アンナイ</t>
    </rPh>
    <phoneticPr fontId="4"/>
  </si>
  <si>
    <t>鳥取駅南口</t>
    <phoneticPr fontId="4"/>
  </si>
  <si>
    <t>立看板</t>
    <phoneticPr fontId="6"/>
  </si>
  <si>
    <t>参加受付・投句受付所</t>
    <rPh sb="0" eb="2">
      <t>サンカ</t>
    </rPh>
    <rPh sb="2" eb="4">
      <t>ウケツケ</t>
    </rPh>
    <rPh sb="5" eb="7">
      <t>トウク</t>
    </rPh>
    <rPh sb="7" eb="10">
      <t>ウケツケジョ</t>
    </rPh>
    <phoneticPr fontId="4"/>
  </si>
  <si>
    <t>来賓・受賞者受付（弁当引換所）</t>
    <rPh sb="0" eb="2">
      <t>ライヒン</t>
    </rPh>
    <rPh sb="3" eb="6">
      <t>ジュショウシャ</t>
    </rPh>
    <rPh sb="6" eb="8">
      <t>ウケツケ</t>
    </rPh>
    <phoneticPr fontId="4"/>
  </si>
  <si>
    <t>文化センター科学館ギャラリー</t>
    <rPh sb="0" eb="2">
      <t>ブンカ</t>
    </rPh>
    <rPh sb="6" eb="9">
      <t>カガクカン</t>
    </rPh>
    <phoneticPr fontId="15"/>
  </si>
  <si>
    <t>「注意事項」</t>
  </si>
  <si>
    <t>文化センター文化活動ひろば</t>
    <rPh sb="0" eb="2">
      <t>ブンカ</t>
    </rPh>
    <rPh sb="6" eb="10">
      <t>ブンカカツドウ</t>
    </rPh>
    <phoneticPr fontId="15"/>
  </si>
  <si>
    <t>「明治安田生命　健康チェックコーナー」</t>
  </si>
  <si>
    <t>野点コーナー</t>
    <rPh sb="0" eb="2">
      <t>ノダテ</t>
    </rPh>
    <phoneticPr fontId="4"/>
  </si>
  <si>
    <t>紅白幕　</t>
  </si>
  <si>
    <t>W7,200</t>
  </si>
  <si>
    <t>座卓 毛氈付</t>
  </si>
  <si>
    <t>電気ポット</t>
  </si>
  <si>
    <t>ガスコンロ　2口</t>
  </si>
  <si>
    <t>やかん</t>
  </si>
  <si>
    <t>ガスボンベ</t>
  </si>
  <si>
    <t>10KG</t>
  </si>
  <si>
    <t>展示会</t>
    <rPh sb="0" eb="3">
      <t>テンジカイ</t>
    </rPh>
    <phoneticPr fontId="15"/>
  </si>
  <si>
    <t>文化センター展示ホール</t>
    <rPh sb="0" eb="2">
      <t>ブンカ</t>
    </rPh>
    <rPh sb="6" eb="8">
      <t>テンジ</t>
    </rPh>
    <phoneticPr fontId="15"/>
  </si>
  <si>
    <t>W7,200×H900</t>
    <phoneticPr fontId="6"/>
  </si>
  <si>
    <t>W2,700×H2,100</t>
    <phoneticPr fontId="6"/>
  </si>
  <si>
    <t>誘導3枚 第1P1枚 第2P1枚 免許ｾﾝﾀｰP3枚 吟行会場3枚</t>
    <rPh sb="3" eb="4">
      <t>マイ</t>
    </rPh>
    <rPh sb="5" eb="6">
      <t>ダイ</t>
    </rPh>
    <rPh sb="9" eb="10">
      <t>マイ</t>
    </rPh>
    <rPh sb="17" eb="19">
      <t>メンキョ</t>
    </rPh>
    <rPh sb="27" eb="31">
      <t>ギンコウカイジョウ</t>
    </rPh>
    <rPh sb="32" eb="33">
      <t>マイ</t>
    </rPh>
    <phoneticPr fontId="19"/>
  </si>
  <si>
    <t>文化センター多目的室</t>
    <rPh sb="0" eb="2">
      <t>ブンカ</t>
    </rPh>
    <rPh sb="6" eb="10">
      <t>タモクテキシツ</t>
    </rPh>
    <phoneticPr fontId="15"/>
  </si>
  <si>
    <t>簡易ベッド</t>
  </si>
  <si>
    <t>遊具撤去・復旧</t>
  </si>
  <si>
    <t>ボランティア</t>
    <phoneticPr fontId="4"/>
  </si>
  <si>
    <t>ボランティア控所</t>
    <rPh sb="6" eb="7">
      <t>ジョ</t>
    </rPh>
    <rPh sb="7" eb="8">
      <t>ショ</t>
    </rPh>
    <phoneticPr fontId="5"/>
  </si>
  <si>
    <t>文化センター多目的室</t>
    <rPh sb="0" eb="2">
      <t>ブンカ</t>
    </rPh>
    <rPh sb="6" eb="10">
      <t>タモクテキシツ</t>
    </rPh>
    <phoneticPr fontId="20"/>
  </si>
  <si>
    <t>文化ホール練習室2</t>
    <rPh sb="0" eb="2">
      <t>ブンカ</t>
    </rPh>
    <rPh sb="5" eb="8">
      <t>レンシュウシツ</t>
    </rPh>
    <phoneticPr fontId="15"/>
  </si>
  <si>
    <t>当日句記載所</t>
    <rPh sb="0" eb="3">
      <t>トウジツク</t>
    </rPh>
    <rPh sb="3" eb="6">
      <t>キサイジョ</t>
    </rPh>
    <phoneticPr fontId="4"/>
  </si>
  <si>
    <t>屋外</t>
    <rPh sb="0" eb="2">
      <t>オクガイ</t>
    </rPh>
    <phoneticPr fontId="15"/>
  </si>
  <si>
    <t>卓上スタンド</t>
  </si>
  <si>
    <t>点字ブロック</t>
    <rPh sb="0" eb="2">
      <t>テンジ</t>
    </rPh>
    <phoneticPr fontId="6"/>
  </si>
  <si>
    <t>警告</t>
    <rPh sb="0" eb="2">
      <t>ケイコク</t>
    </rPh>
    <phoneticPr fontId="6"/>
  </si>
  <si>
    <t>記載所方向を止める</t>
    <rPh sb="0" eb="5">
      <t>キサイジョホウコウ</t>
    </rPh>
    <rPh sb="6" eb="7">
      <t>ト</t>
    </rPh>
    <phoneticPr fontId="6"/>
  </si>
  <si>
    <t>当日句選句会場</t>
    <rPh sb="0" eb="3">
      <t>トウジツク</t>
    </rPh>
    <rPh sb="3" eb="5">
      <t>センク</t>
    </rPh>
    <rPh sb="5" eb="7">
      <t>カイジョウ</t>
    </rPh>
    <phoneticPr fontId="4"/>
  </si>
  <si>
    <t>文化ホール練習室1</t>
    <rPh sb="0" eb="2">
      <t>ブンカ</t>
    </rPh>
    <rPh sb="5" eb="8">
      <t>レンシュウシツ</t>
    </rPh>
    <phoneticPr fontId="15"/>
  </si>
  <si>
    <t>伝統俳句協会控室</t>
    <rPh sb="0" eb="4">
      <t>デントウハイク</t>
    </rPh>
    <rPh sb="4" eb="6">
      <t>キョウカイ</t>
    </rPh>
    <rPh sb="6" eb="8">
      <t>ヒカエシツ</t>
    </rPh>
    <phoneticPr fontId="4"/>
  </si>
  <si>
    <t>文化ホール練習室3</t>
    <rPh sb="0" eb="2">
      <t>ブンカ</t>
    </rPh>
    <rPh sb="5" eb="8">
      <t>レンシュウシツ</t>
    </rPh>
    <phoneticPr fontId="15"/>
  </si>
  <si>
    <t>特別講演講師控室</t>
    <rPh sb="0" eb="4">
      <t>トクベツコウエン</t>
    </rPh>
    <rPh sb="4" eb="6">
      <t>コウシ</t>
    </rPh>
    <rPh sb="6" eb="8">
      <t>ヒカエシツ</t>
    </rPh>
    <phoneticPr fontId="15"/>
  </si>
  <si>
    <t>文化ホール控室1</t>
    <rPh sb="0" eb="2">
      <t>ブンカ</t>
    </rPh>
    <rPh sb="5" eb="7">
      <t>ヒカエシツ</t>
    </rPh>
    <phoneticPr fontId="15"/>
  </si>
  <si>
    <t>俳人協会控室</t>
    <rPh sb="0" eb="4">
      <t>ハイジンキョウカイ</t>
    </rPh>
    <rPh sb="4" eb="6">
      <t>ヒカエシツ</t>
    </rPh>
    <phoneticPr fontId="15"/>
  </si>
  <si>
    <t>文化ホール控室2</t>
    <rPh sb="0" eb="2">
      <t>ブンカ</t>
    </rPh>
    <rPh sb="5" eb="7">
      <t>ヒカエシツ</t>
    </rPh>
    <phoneticPr fontId="15"/>
  </si>
  <si>
    <t>現俳協会控室</t>
    <rPh sb="0" eb="1">
      <t>ゲン</t>
    </rPh>
    <rPh sb="1" eb="2">
      <t>ハイ</t>
    </rPh>
    <rPh sb="2" eb="4">
      <t>キョウカイ</t>
    </rPh>
    <rPh sb="4" eb="6">
      <t>ヒカエシツ</t>
    </rPh>
    <phoneticPr fontId="15"/>
  </si>
  <si>
    <t>文化ホール控室3</t>
    <rPh sb="0" eb="2">
      <t>ブンカ</t>
    </rPh>
    <rPh sb="5" eb="7">
      <t>ヒカエシツ</t>
    </rPh>
    <phoneticPr fontId="15"/>
  </si>
  <si>
    <t>受賞者控室</t>
    <rPh sb="0" eb="3">
      <t>ジュショウシャ</t>
    </rPh>
    <rPh sb="3" eb="5">
      <t>ヒカエシツ</t>
    </rPh>
    <phoneticPr fontId="15"/>
  </si>
  <si>
    <t>文化センター大会議室</t>
    <rPh sb="0" eb="2">
      <t>ブンカ</t>
    </rPh>
    <rPh sb="6" eb="10">
      <t>ダイカイギシツ</t>
    </rPh>
    <phoneticPr fontId="15"/>
  </si>
  <si>
    <t>式典・表彰会場</t>
    <rPh sb="0" eb="2">
      <t>シキテン</t>
    </rPh>
    <rPh sb="3" eb="5">
      <t>ヒョウショウ</t>
    </rPh>
    <rPh sb="5" eb="7">
      <t>カイジョウ</t>
    </rPh>
    <phoneticPr fontId="4"/>
  </si>
  <si>
    <t>文化ホール</t>
    <rPh sb="0" eb="2">
      <t>ブンカ</t>
    </rPh>
    <phoneticPr fontId="15"/>
  </si>
  <si>
    <t>演台</t>
    <rPh sb="0" eb="2">
      <t>エンダイ</t>
    </rPh>
    <phoneticPr fontId="6"/>
  </si>
  <si>
    <t>台</t>
    <phoneticPr fontId="6"/>
  </si>
  <si>
    <t>花台</t>
    <rPh sb="0" eb="1">
      <t>ハナ</t>
    </rPh>
    <rPh sb="1" eb="2">
      <t>ダイ</t>
    </rPh>
    <phoneticPr fontId="6"/>
  </si>
  <si>
    <t>司会者台</t>
    <rPh sb="0" eb="4">
      <t>シカイシャダイ</t>
    </rPh>
    <phoneticPr fontId="6"/>
  </si>
  <si>
    <t>「」</t>
    <phoneticPr fontId="1"/>
  </si>
  <si>
    <t>吟行会場</t>
    <rPh sb="0" eb="4">
      <t>ギンコウカイジョウ</t>
    </rPh>
    <phoneticPr fontId="4"/>
  </si>
  <si>
    <t>鳥取砂丘ビジターセンター</t>
    <rPh sb="0" eb="4">
      <t>トットリサキュウ</t>
    </rPh>
    <phoneticPr fontId="15"/>
  </si>
  <si>
    <t>「参加受付」</t>
    <rPh sb="1" eb="5">
      <t>サンカウケツケ</t>
    </rPh>
    <phoneticPr fontId="1"/>
  </si>
  <si>
    <t>横看板</t>
    <rPh sb="0" eb="3">
      <t>ヨコカンバン</t>
    </rPh>
    <phoneticPr fontId="6"/>
  </si>
  <si>
    <t>W1,800×H900 脚900</t>
    <phoneticPr fontId="6"/>
  </si>
  <si>
    <t>「吟行会場案内」</t>
    <phoneticPr fontId="1"/>
  </si>
  <si>
    <t>鳥取スターボウル</t>
    <rPh sb="0" eb="2">
      <t>トットリ</t>
    </rPh>
    <phoneticPr fontId="3"/>
  </si>
  <si>
    <t>コンペルーム</t>
    <phoneticPr fontId="4"/>
  </si>
  <si>
    <t>４ｗ</t>
  </si>
  <si>
    <t>「実施本部 競技本部・記録本部」</t>
    <rPh sb="1" eb="5">
      <t>ジッシホンブ</t>
    </rPh>
    <rPh sb="6" eb="8">
      <t>キョウギ</t>
    </rPh>
    <rPh sb="8" eb="10">
      <t>ホンブ</t>
    </rPh>
    <rPh sb="11" eb="13">
      <t>キロク</t>
    </rPh>
    <rPh sb="13" eb="15">
      <t>ホンブ</t>
    </rPh>
    <phoneticPr fontId="6"/>
  </si>
  <si>
    <t>総合案内所・選手受付</t>
  </si>
  <si>
    <t>エントランスホール</t>
    <phoneticPr fontId="4"/>
  </si>
  <si>
    <t>「総合案内所・選手受付」</t>
    <rPh sb="1" eb="3">
      <t>ソウゴウ</t>
    </rPh>
    <rPh sb="3" eb="6">
      <t>アンナイショ</t>
    </rPh>
    <phoneticPr fontId="6"/>
  </si>
  <si>
    <t>一般受付・宅配便受付</t>
    <rPh sb="0" eb="4">
      <t>イッパンウケツケ</t>
    </rPh>
    <rPh sb="5" eb="10">
      <t>タクハイビンウケツケ</t>
    </rPh>
    <phoneticPr fontId="0"/>
  </si>
  <si>
    <t>エントランスホール</t>
  </si>
  <si>
    <t>「一般受付・宅配便受付」</t>
    <phoneticPr fontId="6"/>
  </si>
  <si>
    <t>２階卓球場</t>
  </si>
  <si>
    <t>1F　シューズスペース前</t>
  </si>
  <si>
    <t>「企業連携コーナー」</t>
    <phoneticPr fontId="3"/>
  </si>
  <si>
    <t>喫煙所</t>
    <rPh sb="0" eb="3">
      <t>キツエンショ</t>
    </rPh>
    <phoneticPr fontId="6"/>
  </si>
  <si>
    <t>仮設トイレ男子・女子　</t>
    <rPh sb="0" eb="2">
      <t>カセツ</t>
    </rPh>
    <rPh sb="5" eb="7">
      <t>ダンシ</t>
    </rPh>
    <rPh sb="8" eb="10">
      <t>ジョシ</t>
    </rPh>
    <phoneticPr fontId="3"/>
  </si>
  <si>
    <t>会場装飾</t>
    <phoneticPr fontId="3"/>
  </si>
  <si>
    <t>来年は…</t>
    <rPh sb="0" eb="2">
      <t>ライネン</t>
    </rPh>
    <phoneticPr fontId="3"/>
  </si>
  <si>
    <t>大会名横看板</t>
    <rPh sb="0" eb="3">
      <t>タイカイメイ</t>
    </rPh>
    <rPh sb="3" eb="6">
      <t>ヨコカンバン</t>
    </rPh>
    <phoneticPr fontId="3"/>
  </si>
  <si>
    <t>W7,200×D900</t>
    <phoneticPr fontId="3"/>
  </si>
  <si>
    <t>会場整備</t>
    <phoneticPr fontId="3"/>
  </si>
  <si>
    <t>コンペルーム前</t>
    <rPh sb="6" eb="7">
      <t>マエ</t>
    </rPh>
    <phoneticPr fontId="4"/>
  </si>
  <si>
    <t>紙書</t>
    <rPh sb="0" eb="1">
      <t>カミ</t>
    </rPh>
    <rPh sb="1" eb="2">
      <t>ショ</t>
    </rPh>
    <phoneticPr fontId="3"/>
  </si>
  <si>
    <t>A3ラミネート加工</t>
    <rPh sb="7" eb="9">
      <t>カコウ</t>
    </rPh>
    <phoneticPr fontId="3"/>
  </si>
  <si>
    <t>「救護室」</t>
    <rPh sb="1" eb="4">
      <t>キュウゴシツ</t>
    </rPh>
    <phoneticPr fontId="3"/>
  </si>
  <si>
    <t>ゴミ集積所</t>
    <phoneticPr fontId="3"/>
  </si>
  <si>
    <t>「ゴミ集積所」</t>
    <rPh sb="3" eb="6">
      <t>シュウセキショ</t>
    </rPh>
    <phoneticPr fontId="6"/>
  </si>
  <si>
    <t>スタッフ控所</t>
    <rPh sb="4" eb="6">
      <t>ヒカエジョ</t>
    </rPh>
    <phoneticPr fontId="15"/>
  </si>
  <si>
    <t>「スタッフ控所」</t>
    <phoneticPr fontId="6"/>
  </si>
  <si>
    <t>スタッフ控室</t>
    <rPh sb="5" eb="6">
      <t>シツ</t>
    </rPh>
    <phoneticPr fontId="3"/>
  </si>
  <si>
    <t>コンペルーム</t>
    <phoneticPr fontId="3"/>
  </si>
  <si>
    <t>「スタッフ控室」</t>
    <rPh sb="5" eb="7">
      <t>ヒカエシツ</t>
    </rPh>
    <phoneticPr fontId="6"/>
  </si>
  <si>
    <t>競技本部・記録本部</t>
    <rPh sb="0" eb="2">
      <t>キョウギ</t>
    </rPh>
    <rPh sb="2" eb="4">
      <t>ホンブ</t>
    </rPh>
    <rPh sb="5" eb="9">
      <t>キロクホンブ</t>
    </rPh>
    <phoneticPr fontId="4"/>
  </si>
  <si>
    <t>本部室</t>
    <rPh sb="0" eb="2">
      <t>ホンブ</t>
    </rPh>
    <rPh sb="2" eb="3">
      <t>シツ</t>
    </rPh>
    <phoneticPr fontId="4"/>
  </si>
  <si>
    <t>ボール置き場</t>
    <rPh sb="3" eb="4">
      <t>オ</t>
    </rPh>
    <rPh sb="5" eb="6">
      <t>バ</t>
    </rPh>
    <phoneticPr fontId="4"/>
  </si>
  <si>
    <t>ゲームコーナー</t>
    <phoneticPr fontId="4"/>
  </si>
  <si>
    <t>ボール置き場区画</t>
    <rPh sb="3" eb="4">
      <t>オ</t>
    </rPh>
    <rPh sb="5" eb="6">
      <t>バ</t>
    </rPh>
    <rPh sb="6" eb="8">
      <t>クカク</t>
    </rPh>
    <phoneticPr fontId="0"/>
  </si>
  <si>
    <t>テープ区画、既存備品移動</t>
  </si>
  <si>
    <t>式</t>
    <rPh sb="0" eb="1">
      <t>シキ</t>
    </rPh>
    <phoneticPr fontId="3"/>
  </si>
  <si>
    <t>予備込み</t>
    <rPh sb="0" eb="2">
      <t>ヨビ</t>
    </rPh>
    <rPh sb="2" eb="3">
      <t>コ</t>
    </rPh>
    <phoneticPr fontId="3"/>
  </si>
  <si>
    <t>ロッカールーム</t>
    <phoneticPr fontId="4"/>
  </si>
  <si>
    <t>「男子更衣室」</t>
    <rPh sb="1" eb="6">
      <t>ダンシコウイシツ</t>
    </rPh>
    <phoneticPr fontId="6"/>
  </si>
  <si>
    <t>女子更衣室</t>
    <rPh sb="0" eb="5">
      <t>ジョシコウイシツ</t>
    </rPh>
    <phoneticPr fontId="4"/>
  </si>
  <si>
    <t>「女子更衣室」</t>
    <rPh sb="1" eb="6">
      <t>ジョシコウイシツ</t>
    </rPh>
    <phoneticPr fontId="6"/>
  </si>
  <si>
    <t>選手控所</t>
    <rPh sb="0" eb="2">
      <t>センシュ</t>
    </rPh>
    <rPh sb="2" eb="4">
      <t>ヒカエショ</t>
    </rPh>
    <phoneticPr fontId="4"/>
  </si>
  <si>
    <t>パイプテント（白）</t>
    <rPh sb="7" eb="8">
      <t>シロ</t>
    </rPh>
    <phoneticPr fontId="3"/>
  </si>
  <si>
    <t>5,400×9,000</t>
  </si>
  <si>
    <t>張</t>
    <rPh sb="0" eb="1">
      <t>ハ</t>
    </rPh>
    <phoneticPr fontId="3"/>
  </si>
  <si>
    <t>横幕（白）</t>
    <rPh sb="0" eb="2">
      <t>ヨコマク</t>
    </rPh>
    <rPh sb="3" eb="4">
      <t>シロ</t>
    </rPh>
    <phoneticPr fontId="3"/>
  </si>
  <si>
    <t>W9,000×H2,100</t>
  </si>
  <si>
    <t>「選手休憩スペース」</t>
    <rPh sb="1" eb="3">
      <t>センシュ</t>
    </rPh>
    <rPh sb="3" eb="5">
      <t>キュウケイ</t>
    </rPh>
    <phoneticPr fontId="6"/>
  </si>
  <si>
    <t>会議室１</t>
    <rPh sb="0" eb="3">
      <t>カイギシツ</t>
    </rPh>
    <phoneticPr fontId="4"/>
  </si>
  <si>
    <t>「実施本部」</t>
    <rPh sb="1" eb="5">
      <t>ジッシホンブ</t>
    </rPh>
    <phoneticPr fontId="6"/>
  </si>
  <si>
    <t>「大会役員・来賓控室」</t>
    <phoneticPr fontId="6"/>
  </si>
  <si>
    <t>スタジアムエントランスホール</t>
    <phoneticPr fontId="4"/>
  </si>
  <si>
    <t>「総合案内所・選手受付・弁当引換所」</t>
    <rPh sb="7" eb="11">
      <t>センシュウケツケ</t>
    </rPh>
    <rPh sb="12" eb="17">
      <t>ベントウヒキカエショ</t>
    </rPh>
    <phoneticPr fontId="6"/>
  </si>
  <si>
    <t>「総合案内所」</t>
    <phoneticPr fontId="6"/>
  </si>
  <si>
    <t>「宅急便受付」</t>
    <rPh sb="1" eb="6">
      <t>タッキュウビンウケツケ</t>
    </rPh>
    <phoneticPr fontId="6"/>
  </si>
  <si>
    <t>スタジアム正面前</t>
    <rPh sb="5" eb="7">
      <t>ショウメン</t>
    </rPh>
    <rPh sb="7" eb="8">
      <t>マエ</t>
    </rPh>
    <phoneticPr fontId="4"/>
  </si>
  <si>
    <t>ストレッチコーナー１．２</t>
    <phoneticPr fontId="3"/>
  </si>
  <si>
    <t>トレーニングスペース</t>
    <phoneticPr fontId="4"/>
  </si>
  <si>
    <t>スタジアム観覧席</t>
    <rPh sb="5" eb="8">
      <t>カンランセキ</t>
    </rPh>
    <phoneticPr fontId="4"/>
  </si>
  <si>
    <t>「一般観覧エリア」</t>
    <rPh sb="1" eb="5">
      <t>イッパンカンラン</t>
    </rPh>
    <phoneticPr fontId="6"/>
  </si>
  <si>
    <t>スタジアム正面前</t>
    <rPh sb="5" eb="8">
      <t>ショウメンマエ</t>
    </rPh>
    <phoneticPr fontId="4"/>
  </si>
  <si>
    <t>「喫煙所」</t>
    <phoneticPr fontId="6"/>
  </si>
  <si>
    <t>既存救護室</t>
    <rPh sb="0" eb="2">
      <t>キゾン</t>
    </rPh>
    <rPh sb="2" eb="5">
      <t>キュウゴシツ</t>
    </rPh>
    <phoneticPr fontId="4"/>
  </si>
  <si>
    <t>「救護室」</t>
    <phoneticPr fontId="6"/>
  </si>
  <si>
    <t>サブグラウンド</t>
    <phoneticPr fontId="4"/>
  </si>
  <si>
    <t>「駐車場係控所・警備・消防本部」</t>
    <rPh sb="1" eb="4">
      <t>チュウシャジョウ</t>
    </rPh>
    <rPh sb="4" eb="5">
      <t>カカリ</t>
    </rPh>
    <rPh sb="5" eb="6">
      <t>ヒカエ</t>
    </rPh>
    <rPh sb="6" eb="7">
      <t>ジョ</t>
    </rPh>
    <phoneticPr fontId="6"/>
  </si>
  <si>
    <t>警備・消防本部</t>
    <rPh sb="0" eb="2">
      <t>ケイビ</t>
    </rPh>
    <rPh sb="3" eb="5">
      <t>ショウボウ</t>
    </rPh>
    <rPh sb="5" eb="7">
      <t>ホンブ</t>
    </rPh>
    <phoneticPr fontId="15"/>
  </si>
  <si>
    <t>H-1と共有</t>
    <rPh sb="4" eb="6">
      <t>キョウユウ</t>
    </rPh>
    <phoneticPr fontId="3"/>
  </si>
  <si>
    <t>会議室２</t>
    <rPh sb="0" eb="3">
      <t>カイギシツ</t>
    </rPh>
    <phoneticPr fontId="4"/>
  </si>
  <si>
    <t>「ボランティア控所」</t>
    <phoneticPr fontId="6"/>
  </si>
  <si>
    <t>W1,800×D900×H700</t>
    <phoneticPr fontId="3"/>
  </si>
  <si>
    <t>競技本部</t>
    <rPh sb="0" eb="4">
      <t>キョウギホンブ</t>
    </rPh>
    <phoneticPr fontId="4"/>
  </si>
  <si>
    <t>K-1会場・記録本部と共有</t>
    <rPh sb="11" eb="13">
      <t>キョウユウ</t>
    </rPh>
    <phoneticPr fontId="3"/>
  </si>
  <si>
    <t>審判室</t>
    <rPh sb="0" eb="2">
      <t>シンパン</t>
    </rPh>
    <rPh sb="2" eb="3">
      <t>シツ</t>
    </rPh>
    <phoneticPr fontId="4"/>
  </si>
  <si>
    <t>「審判員控所」</t>
    <rPh sb="1" eb="4">
      <t>シンパンイン</t>
    </rPh>
    <rPh sb="4" eb="6">
      <t>ヒカエショ</t>
    </rPh>
    <phoneticPr fontId="6"/>
  </si>
  <si>
    <t>２Fコンコース</t>
    <phoneticPr fontId="4"/>
  </si>
  <si>
    <t>サッカー場内</t>
    <rPh sb="4" eb="6">
      <t>ジョウナイ</t>
    </rPh>
    <phoneticPr fontId="6"/>
  </si>
  <si>
    <t>既存利用</t>
    <rPh sb="0" eb="4">
      <t>キゾンリヨウ</t>
    </rPh>
    <phoneticPr fontId="3"/>
  </si>
  <si>
    <t>選手ロッカー2.3</t>
    <rPh sb="0" eb="2">
      <t>センシュ</t>
    </rPh>
    <phoneticPr fontId="4"/>
  </si>
  <si>
    <t>「次試合選手控所」</t>
    <phoneticPr fontId="6"/>
  </si>
  <si>
    <t>「競技補助員控所」</t>
    <phoneticPr fontId="6"/>
  </si>
  <si>
    <t>選手更衣室</t>
    <rPh sb="0" eb="2">
      <t>センシュ</t>
    </rPh>
    <rPh sb="2" eb="5">
      <t>コウイシツ</t>
    </rPh>
    <phoneticPr fontId="4"/>
  </si>
  <si>
    <t>選手ロッカー1.4</t>
    <rPh sb="0" eb="2">
      <t>センシュ</t>
    </rPh>
    <phoneticPr fontId="4"/>
  </si>
  <si>
    <t>「選手更衣室」</t>
    <phoneticPr fontId="6"/>
  </si>
  <si>
    <t>コンコース</t>
    <phoneticPr fontId="4"/>
  </si>
  <si>
    <t>放送室</t>
    <rPh sb="0" eb="3">
      <t>ホウソウシツ</t>
    </rPh>
    <phoneticPr fontId="4"/>
  </si>
  <si>
    <t>ロッカールーム３</t>
    <phoneticPr fontId="4"/>
  </si>
  <si>
    <t>「実施本部・競技本部」</t>
    <rPh sb="1" eb="5">
      <t>ジッシホンブ</t>
    </rPh>
    <rPh sb="6" eb="10">
      <t>キョウギホンブ</t>
    </rPh>
    <phoneticPr fontId="6"/>
  </si>
  <si>
    <t>「大会役員・来賓控所」</t>
  </si>
  <si>
    <t>駐車場</t>
    <rPh sb="0" eb="3">
      <t>チュウシャジョウ</t>
    </rPh>
    <phoneticPr fontId="3"/>
  </si>
  <si>
    <t>「総合案内所・選手受付」</t>
    <rPh sb="7" eb="9">
      <t>センシュ</t>
    </rPh>
    <rPh sb="9" eb="11">
      <t>ウケツケ</t>
    </rPh>
    <phoneticPr fontId="6"/>
  </si>
  <si>
    <t>D-1と共有</t>
    <rPh sb="4" eb="6">
      <t>キョウユウ</t>
    </rPh>
    <phoneticPr fontId="3"/>
  </si>
  <si>
    <t>サッカー場内</t>
    <rPh sb="4" eb="5">
      <t>ジョウ</t>
    </rPh>
    <rPh sb="5" eb="6">
      <t>ナイ</t>
    </rPh>
    <phoneticPr fontId="4"/>
  </si>
  <si>
    <t>芝生養生</t>
    <rPh sb="0" eb="2">
      <t>シバフ</t>
    </rPh>
    <rPh sb="2" eb="4">
      <t>ヨウジョウ</t>
    </rPh>
    <phoneticPr fontId="3"/>
  </si>
  <si>
    <t>ワリフ</t>
    <phoneticPr fontId="3"/>
  </si>
  <si>
    <t>㎡</t>
    <phoneticPr fontId="3"/>
  </si>
  <si>
    <t>E-5　会場整備で計上</t>
    <rPh sb="4" eb="6">
      <t>カイジョウ</t>
    </rPh>
    <rPh sb="6" eb="8">
      <t>セイビ</t>
    </rPh>
    <rPh sb="9" eb="11">
      <t>ケイジョウ</t>
    </rPh>
    <phoneticPr fontId="3"/>
  </si>
  <si>
    <t>喫煙所</t>
  </si>
  <si>
    <t>芝生養生敷設</t>
    <rPh sb="0" eb="2">
      <t>シバフ</t>
    </rPh>
    <rPh sb="2" eb="4">
      <t>ヨウジョウ</t>
    </rPh>
    <rPh sb="4" eb="5">
      <t>シキ</t>
    </rPh>
    <rPh sb="5" eb="6">
      <t>セツ</t>
    </rPh>
    <phoneticPr fontId="3"/>
  </si>
  <si>
    <t>360㎡　4人工　車両2台　ペグ300本</t>
    <rPh sb="6" eb="8">
      <t>ニンク</t>
    </rPh>
    <rPh sb="9" eb="11">
      <t>シャリョウ</t>
    </rPh>
    <rPh sb="12" eb="13">
      <t>ダイ</t>
    </rPh>
    <rPh sb="19" eb="20">
      <t>ホン</t>
    </rPh>
    <phoneticPr fontId="3"/>
  </si>
  <si>
    <t>救護所</t>
    <rPh sb="0" eb="3">
      <t>キュウゴショ</t>
    </rPh>
    <phoneticPr fontId="4"/>
  </si>
  <si>
    <t>既存施設利用</t>
    <rPh sb="0" eb="2">
      <t>キゾン</t>
    </rPh>
    <rPh sb="2" eb="6">
      <t>シセツリヨウ</t>
    </rPh>
    <phoneticPr fontId="3"/>
  </si>
  <si>
    <t>「駐車場係控所・警備・消防本部」</t>
    <phoneticPr fontId="3"/>
  </si>
  <si>
    <t>A-1実施本部と共有</t>
    <rPh sb="3" eb="7">
      <t>ジッシホンブ</t>
    </rPh>
    <rPh sb="8" eb="10">
      <t>キョウユウ</t>
    </rPh>
    <phoneticPr fontId="3"/>
  </si>
  <si>
    <t>会議室3</t>
    <rPh sb="0" eb="3">
      <t>カイギシツ</t>
    </rPh>
    <phoneticPr fontId="4"/>
  </si>
  <si>
    <t>サッカー場内</t>
    <rPh sb="4" eb="6">
      <t>ジョウナイ</t>
    </rPh>
    <phoneticPr fontId="4"/>
  </si>
  <si>
    <t>クラブハウス更衣室</t>
    <rPh sb="6" eb="9">
      <t>コウイシツ</t>
    </rPh>
    <phoneticPr fontId="4"/>
  </si>
  <si>
    <t>サッカー場北側</t>
    <rPh sb="4" eb="5">
      <t>ジョウ</t>
    </rPh>
    <rPh sb="5" eb="7">
      <t>キタガワ</t>
    </rPh>
    <phoneticPr fontId="4"/>
  </si>
  <si>
    <t>「総合案内所・選手受付」</t>
    <rPh sb="7" eb="11">
      <t>センシュウケツケ</t>
    </rPh>
    <phoneticPr fontId="6"/>
  </si>
  <si>
    <t>「喫煙所」</t>
    <rPh sb="1" eb="4">
      <t>キツエンジョ</t>
    </rPh>
    <phoneticPr fontId="6"/>
  </si>
  <si>
    <t>仮設トイレ</t>
    <rPh sb="0" eb="2">
      <t>カセツ</t>
    </rPh>
    <phoneticPr fontId="3"/>
  </si>
  <si>
    <t>男子用：小便器</t>
    <rPh sb="0" eb="3">
      <t>ダンシヨウ</t>
    </rPh>
    <rPh sb="4" eb="7">
      <t>ショウベンキ</t>
    </rPh>
    <phoneticPr fontId="3"/>
  </si>
  <si>
    <t>棟</t>
    <rPh sb="0" eb="1">
      <t>トウ</t>
    </rPh>
    <phoneticPr fontId="2"/>
  </si>
  <si>
    <t>設置撤去廃棄　140㎡分</t>
    <rPh sb="0" eb="4">
      <t>セッチテッキョ</t>
    </rPh>
    <rPh sb="4" eb="6">
      <t>ハイキ</t>
    </rPh>
    <rPh sb="11" eb="12">
      <t>ブン</t>
    </rPh>
    <phoneticPr fontId="3"/>
  </si>
  <si>
    <t>1400㎡　2人工　車両2台　ペグ150本</t>
    <rPh sb="7" eb="9">
      <t>ニンク</t>
    </rPh>
    <rPh sb="10" eb="12">
      <t>シャリョウ</t>
    </rPh>
    <rPh sb="13" eb="14">
      <t>ダイ</t>
    </rPh>
    <rPh sb="20" eb="21">
      <t>ホン</t>
    </rPh>
    <phoneticPr fontId="3"/>
  </si>
  <si>
    <t>既存施設更衣室</t>
    <rPh sb="0" eb="4">
      <t>キゾンシセツ</t>
    </rPh>
    <rPh sb="4" eb="7">
      <t>コウイシツ</t>
    </rPh>
    <phoneticPr fontId="4"/>
  </si>
  <si>
    <t>「救護所」</t>
    <rPh sb="1" eb="4">
      <t>キュウゴショ</t>
    </rPh>
    <phoneticPr fontId="3"/>
  </si>
  <si>
    <t>サッカー場北側　駐車場</t>
    <rPh sb="4" eb="5">
      <t>ジョウ</t>
    </rPh>
    <rPh sb="5" eb="7">
      <t>キタガワ</t>
    </rPh>
    <rPh sb="8" eb="11">
      <t>チュウシャジョウ</t>
    </rPh>
    <phoneticPr fontId="4"/>
  </si>
  <si>
    <t>E-6　会場整備で計上</t>
    <rPh sb="4" eb="6">
      <t>カイジョウ</t>
    </rPh>
    <rPh sb="6" eb="8">
      <t>セイビ</t>
    </rPh>
    <rPh sb="9" eb="11">
      <t>ケイジョウ</t>
    </rPh>
    <phoneticPr fontId="3"/>
  </si>
  <si>
    <t>「競技本部・審判員控所」</t>
    <rPh sb="1" eb="5">
      <t>キョウギホンブ</t>
    </rPh>
    <phoneticPr fontId="6"/>
  </si>
  <si>
    <t>K-2と共有</t>
    <rPh sb="4" eb="6">
      <t>キョウユウ</t>
    </rPh>
    <phoneticPr fontId="3"/>
  </si>
  <si>
    <t>サッカー場北側</t>
    <rPh sb="4" eb="5">
      <t>ジョウ</t>
    </rPh>
    <rPh sb="5" eb="6">
      <t>キタ</t>
    </rPh>
    <rPh sb="6" eb="7">
      <t>ガワ</t>
    </rPh>
    <phoneticPr fontId="4"/>
  </si>
  <si>
    <t>「選手更衣室」</t>
    <rPh sb="1" eb="3">
      <t>センシュ</t>
    </rPh>
    <rPh sb="3" eb="6">
      <t>コウイシツ</t>
    </rPh>
    <phoneticPr fontId="3"/>
  </si>
  <si>
    <t>サッカー場北側</t>
    <rPh sb="4" eb="5">
      <t>ジョウ</t>
    </rPh>
    <rPh sb="5" eb="7">
      <t>キタガワ</t>
    </rPh>
    <phoneticPr fontId="6"/>
  </si>
  <si>
    <t>実施本部・競技本部</t>
    <rPh sb="0" eb="2">
      <t>ジッシ</t>
    </rPh>
    <rPh sb="2" eb="4">
      <t>ホンブ</t>
    </rPh>
    <rPh sb="5" eb="9">
      <t>キョウギホンブ</t>
    </rPh>
    <phoneticPr fontId="4"/>
  </si>
  <si>
    <t>野球場</t>
    <rPh sb="0" eb="3">
      <t>ヤキュウジョウ</t>
    </rPh>
    <phoneticPr fontId="4"/>
  </si>
  <si>
    <t>野球場前</t>
    <rPh sb="0" eb="3">
      <t>ヤキュウジョウ</t>
    </rPh>
    <rPh sb="3" eb="4">
      <t>マエ</t>
    </rPh>
    <phoneticPr fontId="4"/>
  </si>
  <si>
    <t>「総合案内所・選手受付」</t>
    <phoneticPr fontId="6"/>
  </si>
  <si>
    <t>駐車場係控所・警備・消防本部</t>
    <rPh sb="0" eb="3">
      <t>チュウシャジョウ</t>
    </rPh>
    <rPh sb="3" eb="4">
      <t>カカリ</t>
    </rPh>
    <rPh sb="4" eb="6">
      <t>ヒカエジョ</t>
    </rPh>
    <phoneticPr fontId="15"/>
  </si>
  <si>
    <t>審判控室</t>
    <rPh sb="0" eb="4">
      <t>シンパンヒカエシツ</t>
    </rPh>
    <phoneticPr fontId="4"/>
  </si>
  <si>
    <t>交流館　展示室</t>
    <rPh sb="0" eb="3">
      <t>コウリュウカン</t>
    </rPh>
    <rPh sb="4" eb="7">
      <t>テンジシツ</t>
    </rPh>
    <phoneticPr fontId="4"/>
  </si>
  <si>
    <t>交流館　体験学習室</t>
    <rPh sb="0" eb="3">
      <t>コウリュウカン</t>
    </rPh>
    <rPh sb="4" eb="6">
      <t>タイケン</t>
    </rPh>
    <rPh sb="6" eb="8">
      <t>ガクシュウ</t>
    </rPh>
    <rPh sb="8" eb="9">
      <t>シツ</t>
    </rPh>
    <phoneticPr fontId="4"/>
  </si>
  <si>
    <t>交流館前</t>
    <rPh sb="0" eb="4">
      <t>コウリュウカンマエ</t>
    </rPh>
    <phoneticPr fontId="4"/>
  </si>
  <si>
    <t>「ボランティア控所」</t>
    <phoneticPr fontId="3"/>
  </si>
  <si>
    <t>「会場・記録本部」</t>
    <phoneticPr fontId="6"/>
  </si>
  <si>
    <t>バス駐車場</t>
    <rPh sb="2" eb="5">
      <t>チュウシャジョウ</t>
    </rPh>
    <phoneticPr fontId="4"/>
  </si>
  <si>
    <t>※1枚目隠し用</t>
    <rPh sb="2" eb="3">
      <t>マイ</t>
    </rPh>
    <rPh sb="3" eb="5">
      <t>メカク</t>
    </rPh>
    <rPh sb="6" eb="7">
      <t>ヨウ</t>
    </rPh>
    <phoneticPr fontId="3"/>
  </si>
  <si>
    <t>バス駐車場前</t>
    <rPh sb="2" eb="5">
      <t>チュウシャジョウ</t>
    </rPh>
    <rPh sb="5" eb="6">
      <t>マエ</t>
    </rPh>
    <phoneticPr fontId="4"/>
  </si>
  <si>
    <t>共通</t>
    <rPh sb="0" eb="2">
      <t>キョウツウ</t>
    </rPh>
    <phoneticPr fontId="3"/>
  </si>
  <si>
    <t>共通項目</t>
    <rPh sb="0" eb="2">
      <t>キョウツウ</t>
    </rPh>
    <rPh sb="2" eb="4">
      <t>コウモク</t>
    </rPh>
    <phoneticPr fontId="3"/>
  </si>
  <si>
    <t>共通項目</t>
    <rPh sb="0" eb="2">
      <t>キョウツウ</t>
    </rPh>
    <rPh sb="2" eb="4">
      <t>コウモク</t>
    </rPh>
    <phoneticPr fontId="3"/>
  </si>
  <si>
    <t>表彰盆</t>
  </si>
  <si>
    <t>備品管理</t>
    <phoneticPr fontId="6"/>
  </si>
  <si>
    <t>W14,400×D4,500×H900</t>
    <phoneticPr fontId="6"/>
  </si>
  <si>
    <t>50インチ 台付</t>
    <phoneticPr fontId="6"/>
  </si>
  <si>
    <t>備品管理</t>
    <phoneticPr fontId="3"/>
  </si>
  <si>
    <t>日間</t>
    <rPh sb="0" eb="1">
      <t>ヒ</t>
    </rPh>
    <rPh sb="1" eb="2">
      <t>カン</t>
    </rPh>
    <phoneticPr fontId="3"/>
  </si>
  <si>
    <t>日間</t>
    <rPh sb="0" eb="2">
      <t>カカン</t>
    </rPh>
    <phoneticPr fontId="3"/>
  </si>
  <si>
    <t>駐車場内</t>
    <rPh sb="0" eb="4">
      <t>チュウシャジョウナイ</t>
    </rPh>
    <phoneticPr fontId="3"/>
  </si>
  <si>
    <t>テント１張り１４脚</t>
    <rPh sb="4" eb="5">
      <t>ハ</t>
    </rPh>
    <rPh sb="8" eb="9">
      <t>キャク</t>
    </rPh>
    <phoneticPr fontId="3"/>
  </si>
  <si>
    <t>テント１張り６台</t>
    <rPh sb="4" eb="5">
      <t>ハ</t>
    </rPh>
    <rPh sb="7" eb="8">
      <t>ダイ</t>
    </rPh>
    <phoneticPr fontId="3"/>
  </si>
  <si>
    <t>駐車場内</t>
    <rPh sb="0" eb="3">
      <t>チュウシャジョウ</t>
    </rPh>
    <rPh sb="3" eb="4">
      <t>ナイ</t>
    </rPh>
    <phoneticPr fontId="20"/>
  </si>
  <si>
    <t>駐車場内</t>
    <rPh sb="0" eb="4">
      <t>チュウシャジョウナイ</t>
    </rPh>
    <phoneticPr fontId="20"/>
  </si>
  <si>
    <t>多目的広場・駐車場</t>
    <rPh sb="0" eb="5">
      <t>タモクテキヒロバ</t>
    </rPh>
    <rPh sb="6" eb="9">
      <t>チュウシャジョウ</t>
    </rPh>
    <phoneticPr fontId="20"/>
  </si>
  <si>
    <t>フロアシート（一重）</t>
    <rPh sb="7" eb="9">
      <t>イチジュウ</t>
    </rPh>
    <phoneticPr fontId="3"/>
  </si>
  <si>
    <t>「健康づくり教室」</t>
    <rPh sb="1" eb="3">
      <t>ケンコウ</t>
    </rPh>
    <rPh sb="6" eb="8">
      <t>キョウシツ</t>
    </rPh>
    <phoneticPr fontId="6"/>
  </si>
  <si>
    <t>【特記仕様書】</t>
    <rPh sb="1" eb="6">
      <t>トッキシヨウショ</t>
    </rPh>
    <phoneticPr fontId="3"/>
  </si>
  <si>
    <t>ヤマタスポーツパーク多目的広場（ゲートボール）</t>
    <rPh sb="10" eb="13">
      <t>タモクテキ</t>
    </rPh>
    <rPh sb="13" eb="15">
      <t>ヒロバ</t>
    </rPh>
    <phoneticPr fontId="3"/>
  </si>
  <si>
    <t>かさ上げ用</t>
    <rPh sb="2" eb="3">
      <t>ア</t>
    </rPh>
    <rPh sb="4" eb="5">
      <t>ヨウ</t>
    </rPh>
    <phoneticPr fontId="3"/>
  </si>
  <si>
    <t>会場運営マニュアル作成</t>
    <rPh sb="0" eb="2">
      <t>カイジョウ</t>
    </rPh>
    <rPh sb="2" eb="4">
      <t>ウンエイ</t>
    </rPh>
    <rPh sb="9" eb="11">
      <t>サクセイ</t>
    </rPh>
    <phoneticPr fontId="3"/>
  </si>
  <si>
    <t>会場事前リハーサル実施</t>
    <rPh sb="0" eb="2">
      <t>カイジョウ</t>
    </rPh>
    <rPh sb="2" eb="4">
      <t>ジゼン</t>
    </rPh>
    <rPh sb="9" eb="11">
      <t>ジッシ</t>
    </rPh>
    <phoneticPr fontId="3"/>
  </si>
  <si>
    <t>関係機関申請等手続</t>
    <rPh sb="0" eb="2">
      <t>カンケイ</t>
    </rPh>
    <rPh sb="2" eb="4">
      <t>キカン</t>
    </rPh>
    <rPh sb="4" eb="6">
      <t>シンセイ</t>
    </rPh>
    <rPh sb="6" eb="7">
      <t>トウ</t>
    </rPh>
    <rPh sb="7" eb="9">
      <t>テツヅ</t>
    </rPh>
    <phoneticPr fontId="3"/>
  </si>
  <si>
    <t>〇</t>
    <phoneticPr fontId="3"/>
  </si>
  <si>
    <t>会場</t>
    <rPh sb="0" eb="2">
      <t>カイジョウ</t>
    </rPh>
    <phoneticPr fontId="3"/>
  </si>
  <si>
    <t>10チーム分</t>
    <phoneticPr fontId="3"/>
  </si>
  <si>
    <t>W1,350×D900</t>
    <phoneticPr fontId="3"/>
  </si>
  <si>
    <t>多目的広場</t>
    <rPh sb="0" eb="3">
      <t>タモクテキ</t>
    </rPh>
    <rPh sb="3" eb="5">
      <t>ヒロバ</t>
    </rPh>
    <phoneticPr fontId="20"/>
  </si>
  <si>
    <t>セルフチェック・コンディショニングコーナー</t>
    <phoneticPr fontId="3"/>
  </si>
  <si>
    <t>設置撤去廃棄　300㎡分</t>
    <rPh sb="0" eb="4">
      <t>セッチテッキョ</t>
    </rPh>
    <rPh sb="4" eb="6">
      <t>ハイキ</t>
    </rPh>
    <rPh sb="11" eb="12">
      <t>ブン</t>
    </rPh>
    <phoneticPr fontId="3"/>
  </si>
  <si>
    <t>物産市</t>
    <rPh sb="0" eb="3">
      <t>ブッサンイチ</t>
    </rPh>
    <phoneticPr fontId="4"/>
  </si>
  <si>
    <t>「物産市」</t>
    <rPh sb="1" eb="4">
      <t>ブッサンイチ</t>
    </rPh>
    <phoneticPr fontId="6"/>
  </si>
  <si>
    <t>ふるまい・ドリンクコーナー・物産コーナー</t>
    <rPh sb="14" eb="16">
      <t>ブッサン</t>
    </rPh>
    <phoneticPr fontId="4"/>
  </si>
  <si>
    <t>鳥取駅南口に案内所のテントを設置する。</t>
    <rPh sb="0" eb="3">
      <t>トットリエキ</t>
    </rPh>
    <rPh sb="3" eb="5">
      <t>ミナミグチ</t>
    </rPh>
    <rPh sb="6" eb="9">
      <t>アンナイジョ</t>
    </rPh>
    <rPh sb="14" eb="16">
      <t>セッチ</t>
    </rPh>
    <phoneticPr fontId="3"/>
  </si>
  <si>
    <t>文化センターホワイエ</t>
    <rPh sb="0" eb="2">
      <t>ブンカ</t>
    </rPh>
    <phoneticPr fontId="20"/>
  </si>
  <si>
    <t>ギャラリー</t>
    <phoneticPr fontId="4"/>
  </si>
  <si>
    <t>1F屋外</t>
    <rPh sb="2" eb="4">
      <t>オクガイ</t>
    </rPh>
    <phoneticPr fontId="4"/>
  </si>
  <si>
    <t>53チーム＋予備2台</t>
    <rPh sb="6" eb="8">
      <t>ヨビ</t>
    </rPh>
    <rPh sb="9" eb="10">
      <t>ダイ</t>
    </rPh>
    <phoneticPr fontId="6"/>
  </si>
  <si>
    <t>８人×55チーム</t>
    <rPh sb="1" eb="2">
      <t>ニン</t>
    </rPh>
    <phoneticPr fontId="3"/>
  </si>
  <si>
    <t>３日×１０会場（想定）</t>
    <rPh sb="1" eb="2">
      <t>ニチ</t>
    </rPh>
    <rPh sb="5" eb="7">
      <t>カイジョウ</t>
    </rPh>
    <rPh sb="8" eb="10">
      <t>ソウテイ</t>
    </rPh>
    <phoneticPr fontId="3"/>
  </si>
  <si>
    <t>大会１週間前想定</t>
    <rPh sb="0" eb="2">
      <t>タイカイ</t>
    </rPh>
    <rPh sb="3" eb="5">
      <t>シュウカン</t>
    </rPh>
    <rPh sb="5" eb="6">
      <t>マエ</t>
    </rPh>
    <rPh sb="6" eb="8">
      <t>ソウテイ</t>
    </rPh>
    <phoneticPr fontId="3"/>
  </si>
  <si>
    <t>競技会場管理費</t>
    <rPh sb="0" eb="2">
      <t>キョウギ</t>
    </rPh>
    <rPh sb="2" eb="4">
      <t>カイジョウ</t>
    </rPh>
    <rPh sb="4" eb="6">
      <t>カンリ</t>
    </rPh>
    <rPh sb="6" eb="7">
      <t>ヒ</t>
    </rPh>
    <phoneticPr fontId="3"/>
  </si>
  <si>
    <t>運搬費</t>
    <rPh sb="0" eb="3">
      <t>ウンパンヒ</t>
    </rPh>
    <phoneticPr fontId="3"/>
  </si>
  <si>
    <t>式</t>
    <phoneticPr fontId="3"/>
  </si>
  <si>
    <t>会場全体</t>
    <rPh sb="0" eb="2">
      <t>カイジョウ</t>
    </rPh>
    <rPh sb="2" eb="4">
      <t>ゼンタイ</t>
    </rPh>
    <phoneticPr fontId="3"/>
  </si>
  <si>
    <t>設置撤去労務費</t>
    <rPh sb="0" eb="4">
      <t>セッチテッキョ</t>
    </rPh>
    <rPh sb="4" eb="7">
      <t>ロウムヒ</t>
    </rPh>
    <phoneticPr fontId="3"/>
  </si>
  <si>
    <t>ポータブルアンプ、マイク×３</t>
    <phoneticPr fontId="3"/>
  </si>
  <si>
    <t>CD音源が再生できること。</t>
    <rPh sb="2" eb="4">
      <t>オンゲン</t>
    </rPh>
    <rPh sb="5" eb="7">
      <t>サイセイ</t>
    </rPh>
    <phoneticPr fontId="3"/>
  </si>
  <si>
    <t>放送設備（K-9と共有）</t>
    <rPh sb="9" eb="11">
      <t>キョウユウ</t>
    </rPh>
    <phoneticPr fontId="3"/>
  </si>
  <si>
    <t>大会物品用倉庫確保</t>
    <rPh sb="0" eb="4">
      <t>タイカイブッピン</t>
    </rPh>
    <rPh sb="4" eb="5">
      <t>ヨウ</t>
    </rPh>
    <rPh sb="5" eb="7">
      <t>ソウコ</t>
    </rPh>
    <rPh sb="7" eb="9">
      <t>カクホ</t>
    </rPh>
    <phoneticPr fontId="3"/>
  </si>
  <si>
    <t>〇</t>
    <phoneticPr fontId="3"/>
  </si>
  <si>
    <t>式</t>
    <rPh sb="0" eb="1">
      <t>シキ</t>
    </rPh>
    <phoneticPr fontId="3"/>
  </si>
  <si>
    <t>200㎡程度（3か月間）</t>
    <rPh sb="4" eb="6">
      <t>テイド</t>
    </rPh>
    <rPh sb="9" eb="10">
      <t>ゲツ</t>
    </rPh>
    <rPh sb="10" eb="11">
      <t>カン</t>
    </rPh>
    <phoneticPr fontId="3"/>
  </si>
  <si>
    <t>会場誘導看板作成・設置・撤去</t>
    <rPh sb="0" eb="2">
      <t>カイジョウ</t>
    </rPh>
    <rPh sb="2" eb="4">
      <t>ユウドウ</t>
    </rPh>
    <rPh sb="4" eb="6">
      <t>カンバン</t>
    </rPh>
    <rPh sb="6" eb="8">
      <t>サクセイ</t>
    </rPh>
    <rPh sb="9" eb="11">
      <t>セッチ</t>
    </rPh>
    <rPh sb="12" eb="14">
      <t>テッキョ</t>
    </rPh>
    <phoneticPr fontId="3"/>
  </si>
  <si>
    <t>枚</t>
    <rPh sb="0" eb="1">
      <t>マイ</t>
    </rPh>
    <phoneticPr fontId="3"/>
  </si>
  <si>
    <t>のぼり旗設置・撤去</t>
    <rPh sb="3" eb="4">
      <t>バタ</t>
    </rPh>
    <rPh sb="4" eb="6">
      <t>セッチ</t>
    </rPh>
    <rPh sb="7" eb="9">
      <t>テッキョ</t>
    </rPh>
    <phoneticPr fontId="3"/>
  </si>
  <si>
    <t>結束固定・のぼり旗用ポール付き</t>
    <rPh sb="0" eb="2">
      <t>ケッソク</t>
    </rPh>
    <rPh sb="2" eb="4">
      <t>コテイ</t>
    </rPh>
    <rPh sb="8" eb="9">
      <t>ハタ</t>
    </rPh>
    <rPh sb="9" eb="10">
      <t>ヨウ</t>
    </rPh>
    <rPh sb="13" eb="14">
      <t>ツ</t>
    </rPh>
    <phoneticPr fontId="3"/>
  </si>
  <si>
    <t>〇</t>
    <phoneticPr fontId="3"/>
  </si>
  <si>
    <t>本</t>
    <rPh sb="0" eb="1">
      <t>ホン</t>
    </rPh>
    <phoneticPr fontId="3"/>
  </si>
  <si>
    <t>のぼり旗本体は支給する</t>
    <rPh sb="3" eb="4">
      <t>バタ</t>
    </rPh>
    <rPh sb="4" eb="6">
      <t>ホンタイ</t>
    </rPh>
    <rPh sb="7" eb="9">
      <t>シキュウ</t>
    </rPh>
    <phoneticPr fontId="3"/>
  </si>
  <si>
    <t>本</t>
    <phoneticPr fontId="3"/>
  </si>
  <si>
    <t>会場運営マニュアル作成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</si>
</sst>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_ "/>
  </numFmts>
  <fonts count="24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theme="1"/>
      <name val="メイリオ"/>
      <family val="3"/>
      <charset val="128"/>
    </font>
    <font>
      <sz val="9"/>
      <name val="ＭＳ ゴシック"/>
      <family val="3"/>
      <charset val="128"/>
    </font>
    <font>
      <sz val="7"/>
      <color theme="1"/>
      <name val="メイリオ"/>
      <family val="3"/>
      <charset val="128"/>
    </font>
    <font>
      <sz val="11"/>
      <color theme="1"/>
      <name val="メイリオ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u/>
      <sz val="11"/>
      <color theme="11"/>
      <name val="游ゴシック"/>
      <family val="3"/>
      <charset val="128"/>
      <scheme val="minor"/>
    </font>
    <font>
      <b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</cellStyleXfs>
  <cellXfs count="35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3" xfId="1" applyFont="1" applyFill="1" applyBorder="1" applyAlignment="1" applyProtection="1">
      <alignment vertical="center"/>
      <protection hidden="1"/>
    </xf>
    <xf numFmtId="0" fontId="2" fillId="0" borderId="4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 shrinkToFit="1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  <protection hidden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7" xfId="1" applyFont="1" applyFill="1" applyBorder="1">
      <alignment vertical="center"/>
    </xf>
    <xf numFmtId="38" fontId="2" fillId="0" borderId="18" xfId="3" applyFont="1" applyFill="1" applyBorder="1">
      <alignment vertical="center"/>
    </xf>
    <xf numFmtId="0" fontId="2" fillId="0" borderId="19" xfId="1" applyFont="1" applyFill="1" applyBorder="1" applyAlignment="1">
      <alignment vertical="center" shrinkToFit="1"/>
    </xf>
    <xf numFmtId="38" fontId="2" fillId="0" borderId="17" xfId="2" applyFont="1" applyFill="1" applyBorder="1" applyAlignment="1" applyProtection="1">
      <alignment horizontal="right" vertical="center"/>
      <protection hidden="1"/>
    </xf>
    <xf numFmtId="0" fontId="2" fillId="0" borderId="16" xfId="1" applyFont="1" applyFill="1" applyBorder="1" applyAlignment="1">
      <alignment horizontal="left" vertical="center"/>
    </xf>
    <xf numFmtId="38" fontId="2" fillId="0" borderId="17" xfId="2" applyFont="1" applyFill="1" applyBorder="1" applyProtection="1">
      <alignment vertical="center"/>
      <protection hidden="1"/>
    </xf>
    <xf numFmtId="38" fontId="2" fillId="0" borderId="17" xfId="3" applyFont="1" applyFill="1" applyBorder="1" applyProtection="1">
      <alignment vertical="center"/>
      <protection hidden="1"/>
    </xf>
    <xf numFmtId="0" fontId="2" fillId="0" borderId="16" xfId="1" applyFont="1" applyFill="1" applyBorder="1" applyAlignment="1">
      <alignment horizontal="center" vertical="center"/>
    </xf>
    <xf numFmtId="38" fontId="2" fillId="0" borderId="17" xfId="3" applyFont="1" applyFill="1" applyBorder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23" xfId="1" applyFont="1" applyFill="1" applyBorder="1" applyAlignment="1" applyProtection="1">
      <alignment horizontal="center" vertical="center"/>
      <protection hidden="1"/>
    </xf>
    <xf numFmtId="0" fontId="2" fillId="0" borderId="25" xfId="1" applyFont="1" applyFill="1" applyBorder="1" applyAlignment="1">
      <alignment vertical="center" shrinkToFit="1"/>
    </xf>
    <xf numFmtId="0" fontId="2" fillId="0" borderId="2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0" fontId="2" fillId="0" borderId="13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2" fillId="0" borderId="16" xfId="1" applyFont="1" applyFill="1" applyBorder="1">
      <alignment vertical="center"/>
    </xf>
    <xf numFmtId="0" fontId="2" fillId="0" borderId="27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18" xfId="1" applyFont="1" applyFill="1" applyBorder="1">
      <alignment vertical="center"/>
    </xf>
    <xf numFmtId="38" fontId="2" fillId="0" borderId="18" xfId="3" applyFont="1" applyFill="1" applyBorder="1" applyProtection="1">
      <alignment vertical="center"/>
      <protection hidden="1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 shrinkToFit="1"/>
    </xf>
    <xf numFmtId="38" fontId="2" fillId="0" borderId="17" xfId="2" applyFont="1" applyFill="1" applyBorder="1">
      <alignment vertical="center"/>
    </xf>
    <xf numFmtId="38" fontId="2" fillId="0" borderId="23" xfId="3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vertical="center"/>
    </xf>
    <xf numFmtId="0" fontId="2" fillId="0" borderId="37" xfId="1" applyFont="1" applyFill="1" applyBorder="1" applyAlignment="1">
      <alignment vertical="center" shrinkToFit="1"/>
    </xf>
    <xf numFmtId="38" fontId="2" fillId="0" borderId="38" xfId="3" applyFont="1" applyFill="1" applyBorder="1">
      <alignment vertical="center"/>
    </xf>
    <xf numFmtId="0" fontId="2" fillId="0" borderId="33" xfId="1" applyFont="1" applyFill="1" applyBorder="1" applyAlignment="1">
      <alignment vertical="center"/>
    </xf>
    <xf numFmtId="38" fontId="2" fillId="0" borderId="17" xfId="2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right" vertical="center"/>
    </xf>
    <xf numFmtId="0" fontId="2" fillId="0" borderId="15" xfId="1" applyFont="1" applyFill="1" applyBorder="1">
      <alignment vertical="center"/>
    </xf>
    <xf numFmtId="38" fontId="2" fillId="0" borderId="15" xfId="1" applyNumberFormat="1" applyFont="1" applyFill="1" applyBorder="1" applyAlignment="1" applyProtection="1">
      <alignment horizontal="right" vertical="center"/>
      <protection hidden="1"/>
    </xf>
    <xf numFmtId="0" fontId="2" fillId="0" borderId="34" xfId="1" applyFont="1" applyFill="1" applyBorder="1">
      <alignment vertical="center"/>
    </xf>
    <xf numFmtId="0" fontId="2" fillId="0" borderId="20" xfId="1" applyFont="1" applyFill="1" applyBorder="1" applyAlignment="1">
      <alignment vertical="center"/>
    </xf>
    <xf numFmtId="38" fontId="2" fillId="0" borderId="15" xfId="2" applyFont="1" applyFill="1" applyBorder="1" applyAlignment="1">
      <alignment horizontal="right" vertical="center"/>
    </xf>
    <xf numFmtId="0" fontId="2" fillId="0" borderId="31" xfId="1" applyFont="1" applyFill="1" applyBorder="1" applyAlignment="1" applyProtection="1">
      <alignment horizontal="center" vertical="center"/>
      <protection hidden="1"/>
    </xf>
    <xf numFmtId="0" fontId="2" fillId="0" borderId="3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8" xfId="1" applyFont="1" applyFill="1" applyBorder="1">
      <alignment vertical="center"/>
    </xf>
    <xf numFmtId="38" fontId="2" fillId="0" borderId="38" xfId="2" applyFont="1" applyFill="1" applyBorder="1" applyAlignment="1" applyProtection="1">
      <alignment horizontal="right" vertical="center"/>
      <protection hidden="1"/>
    </xf>
    <xf numFmtId="0" fontId="2" fillId="0" borderId="32" xfId="1" applyFont="1" applyFill="1" applyBorder="1" applyAlignment="1" applyProtection="1">
      <alignment vertical="center"/>
      <protection hidden="1"/>
    </xf>
    <xf numFmtId="0" fontId="2" fillId="0" borderId="12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vertical="center"/>
    </xf>
    <xf numFmtId="38" fontId="2" fillId="0" borderId="11" xfId="2" applyFont="1" applyFill="1" applyBorder="1" applyAlignment="1" applyProtection="1">
      <alignment horizontal="center" vertical="center"/>
      <protection hidden="1"/>
    </xf>
    <xf numFmtId="0" fontId="2" fillId="0" borderId="14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vertical="center" shrinkToFit="1"/>
    </xf>
    <xf numFmtId="0" fontId="2" fillId="0" borderId="28" xfId="1" applyFont="1" applyFill="1" applyBorder="1" applyAlignment="1">
      <alignment horizontal="left" vertical="center"/>
    </xf>
    <xf numFmtId="38" fontId="2" fillId="0" borderId="23" xfId="2" applyFont="1" applyFill="1" applyBorder="1" applyAlignment="1" applyProtection="1">
      <alignment horizontal="center" vertical="center"/>
      <protection hidden="1"/>
    </xf>
    <xf numFmtId="38" fontId="2" fillId="0" borderId="31" xfId="2" applyFont="1" applyFill="1" applyBorder="1" applyAlignment="1">
      <alignment vertical="center"/>
    </xf>
    <xf numFmtId="38" fontId="2" fillId="0" borderId="38" xfId="3" applyFont="1" applyFill="1" applyBorder="1" applyProtection="1">
      <alignment vertical="center"/>
      <protection hidden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Protection="1">
      <alignment vertical="center"/>
      <protection hidden="1"/>
    </xf>
    <xf numFmtId="38" fontId="2" fillId="0" borderId="0" xfId="1" applyNumberFormat="1" applyFont="1" applyFill="1" applyAlignment="1">
      <alignment vertical="center" shrinkToFit="1"/>
    </xf>
    <xf numFmtId="0" fontId="2" fillId="0" borderId="0" xfId="1" applyFont="1" applyFill="1" applyAlignment="1">
      <alignment vertical="center" shrinkToFit="1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47" xfId="1" applyFont="1" applyBorder="1" applyAlignment="1">
      <alignment vertical="center"/>
    </xf>
    <xf numFmtId="0" fontId="11" fillId="0" borderId="0" xfId="1" applyFont="1">
      <alignment vertical="center"/>
    </xf>
    <xf numFmtId="0" fontId="8" fillId="0" borderId="48" xfId="1" applyFont="1" applyBorder="1">
      <alignment vertical="center"/>
    </xf>
    <xf numFmtId="0" fontId="13" fillId="0" borderId="2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49" xfId="1" applyFont="1" applyBorder="1">
      <alignment vertical="center"/>
    </xf>
    <xf numFmtId="0" fontId="13" fillId="0" borderId="50" xfId="1" applyFont="1" applyBorder="1" applyAlignment="1">
      <alignment horizontal="center" vertical="center"/>
    </xf>
    <xf numFmtId="0" fontId="13" fillId="0" borderId="53" xfId="1" applyFont="1" applyBorder="1">
      <alignment vertical="center"/>
    </xf>
    <xf numFmtId="38" fontId="13" fillId="0" borderId="44" xfId="2" applyFont="1" applyFill="1" applyBorder="1" applyAlignment="1">
      <alignment horizontal="right" vertical="center"/>
    </xf>
    <xf numFmtId="38" fontId="13" fillId="0" borderId="44" xfId="1" applyNumberFormat="1" applyFont="1" applyFill="1" applyBorder="1" applyAlignment="1">
      <alignment horizontal="right" vertical="center"/>
    </xf>
    <xf numFmtId="38" fontId="13" fillId="0" borderId="44" xfId="2" applyFont="1" applyBorder="1" applyAlignment="1">
      <alignment horizontal="right" vertical="center"/>
    </xf>
    <xf numFmtId="0" fontId="13" fillId="0" borderId="54" xfId="1" applyFont="1" applyBorder="1" applyAlignment="1">
      <alignment horizontal="center" vertical="center"/>
    </xf>
    <xf numFmtId="0" fontId="13" fillId="0" borderId="56" xfId="1" applyFont="1" applyBorder="1">
      <alignment vertical="center"/>
    </xf>
    <xf numFmtId="38" fontId="13" fillId="0" borderId="24" xfId="1" applyNumberFormat="1" applyFont="1" applyBorder="1" applyAlignment="1">
      <alignment horizontal="right" vertical="center"/>
    </xf>
    <xf numFmtId="0" fontId="2" fillId="0" borderId="1" xfId="1" applyFont="1" applyFill="1" applyBorder="1">
      <alignment vertical="center"/>
    </xf>
    <xf numFmtId="0" fontId="2" fillId="0" borderId="7" xfId="1" applyFont="1" applyFill="1" applyBorder="1" applyAlignment="1">
      <alignment horizontal="right" vertical="center"/>
    </xf>
    <xf numFmtId="38" fontId="2" fillId="0" borderId="18" xfId="2" applyFont="1" applyFill="1" applyBorder="1" applyProtection="1">
      <alignment vertical="center"/>
      <protection hidden="1"/>
    </xf>
    <xf numFmtId="0" fontId="2" fillId="0" borderId="20" xfId="1" applyFont="1" applyFill="1" applyBorder="1" applyAlignment="1">
      <alignment vertical="center" shrinkToFit="1"/>
    </xf>
    <xf numFmtId="0" fontId="2" fillId="0" borderId="17" xfId="1" applyFont="1" applyFill="1" applyBorder="1" applyAlignment="1">
      <alignment vertical="center"/>
    </xf>
    <xf numFmtId="38" fontId="2" fillId="0" borderId="23" xfId="2" applyFont="1" applyFill="1" applyBorder="1" applyAlignment="1">
      <alignment vertical="center"/>
    </xf>
    <xf numFmtId="38" fontId="2" fillId="0" borderId="31" xfId="3" applyFont="1" applyFill="1" applyBorder="1" applyAlignment="1">
      <alignment vertical="center"/>
    </xf>
    <xf numFmtId="0" fontId="2" fillId="0" borderId="34" xfId="1" applyFont="1" applyFill="1" applyBorder="1" applyAlignment="1">
      <alignment vertical="center" shrinkToFit="1"/>
    </xf>
    <xf numFmtId="38" fontId="2" fillId="0" borderId="18" xfId="2" applyFont="1" applyFill="1" applyBorder="1" applyAlignment="1" applyProtection="1">
      <alignment horizontal="right" vertical="center"/>
      <protection hidden="1"/>
    </xf>
    <xf numFmtId="0" fontId="2" fillId="0" borderId="19" xfId="1" applyFont="1" applyFill="1" applyBorder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3" xfId="4" applyFont="1" applyFill="1" applyBorder="1" applyAlignment="1">
      <alignment vertical="center"/>
    </xf>
    <xf numFmtId="0" fontId="2" fillId="0" borderId="58" xfId="1" applyFont="1" applyFill="1" applyBorder="1" applyAlignment="1" applyProtection="1">
      <alignment horizontal="center" vertical="center"/>
      <protection hidden="1"/>
    </xf>
    <xf numFmtId="0" fontId="2" fillId="0" borderId="58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 shrinkToFit="1"/>
    </xf>
    <xf numFmtId="38" fontId="2" fillId="0" borderId="38" xfId="2" applyFont="1" applyFill="1" applyBorder="1" applyProtection="1">
      <alignment vertical="center"/>
      <protection hidden="1"/>
    </xf>
    <xf numFmtId="38" fontId="2" fillId="0" borderId="15" xfId="2" applyFont="1" applyFill="1" applyBorder="1">
      <alignment vertical="center"/>
    </xf>
    <xf numFmtId="0" fontId="2" fillId="0" borderId="13" xfId="1" applyFont="1" applyBorder="1">
      <alignment vertical="center"/>
    </xf>
    <xf numFmtId="0" fontId="2" fillId="0" borderId="18" xfId="1" applyFont="1" applyFill="1" applyBorder="1" applyAlignment="1">
      <alignment horizontal="right" vertical="center"/>
    </xf>
    <xf numFmtId="177" fontId="2" fillId="0" borderId="35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/>
    </xf>
    <xf numFmtId="3" fontId="2" fillId="0" borderId="0" xfId="1" applyNumberFormat="1" applyFont="1" applyFill="1">
      <alignment vertical="center"/>
    </xf>
    <xf numFmtId="38" fontId="2" fillId="0" borderId="19" xfId="3" applyFont="1" applyFill="1" applyBorder="1" applyProtection="1">
      <alignment vertical="center"/>
      <protection hidden="1"/>
    </xf>
    <xf numFmtId="38" fontId="2" fillId="0" borderId="27" xfId="3" applyFont="1" applyFill="1" applyBorder="1">
      <alignment vertical="center"/>
    </xf>
    <xf numFmtId="0" fontId="2" fillId="0" borderId="14" xfId="1" applyFont="1" applyFill="1" applyBorder="1" applyAlignment="1">
      <alignment vertical="center" shrinkToFit="1"/>
    </xf>
    <xf numFmtId="0" fontId="2" fillId="0" borderId="38" xfId="1" applyFont="1" applyFill="1" applyBorder="1" applyAlignment="1">
      <alignment vertical="center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17" xfId="0" applyFont="1" applyFill="1" applyBorder="1">
      <alignment vertical="center"/>
    </xf>
    <xf numFmtId="0" fontId="2" fillId="0" borderId="15" xfId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2" fillId="0" borderId="14" xfId="1" applyFont="1" applyFill="1" applyBorder="1" applyAlignment="1">
      <alignment horizontal="left" vertical="center"/>
    </xf>
    <xf numFmtId="38" fontId="2" fillId="0" borderId="3" xfId="2" applyFont="1" applyFill="1" applyBorder="1" applyAlignment="1" applyProtection="1">
      <alignment vertical="center"/>
      <protection hidden="1"/>
    </xf>
    <xf numFmtId="38" fontId="2" fillId="0" borderId="58" xfId="2" applyFont="1" applyFill="1" applyBorder="1" applyAlignment="1" applyProtection="1">
      <alignment horizontal="center" vertical="center"/>
      <protection hidden="1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vertical="center"/>
    </xf>
    <xf numFmtId="38" fontId="2" fillId="0" borderId="22" xfId="2" applyFont="1" applyFill="1" applyBorder="1" applyAlignment="1">
      <alignment vertical="center"/>
    </xf>
    <xf numFmtId="0" fontId="2" fillId="0" borderId="25" xfId="1" applyFont="1" applyFill="1" applyBorder="1">
      <alignment vertical="center"/>
    </xf>
    <xf numFmtId="0" fontId="2" fillId="0" borderId="69" xfId="1" applyFont="1" applyFill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vertical="center"/>
    </xf>
    <xf numFmtId="38" fontId="2" fillId="0" borderId="15" xfId="2" applyFont="1" applyFill="1" applyBorder="1" applyProtection="1">
      <alignment vertical="center"/>
      <protection hidden="1"/>
    </xf>
    <xf numFmtId="38" fontId="2" fillId="0" borderId="18" xfId="2" applyFont="1" applyFill="1" applyBorder="1">
      <alignment vertical="center"/>
    </xf>
    <xf numFmtId="38" fontId="2" fillId="0" borderId="22" xfId="2" applyFont="1" applyFill="1" applyBorder="1" applyAlignment="1" applyProtection="1">
      <alignment horizontal="center" vertical="center"/>
      <protection hidden="1"/>
    </xf>
    <xf numFmtId="0" fontId="2" fillId="0" borderId="39" xfId="5" applyFont="1" applyFill="1" applyBorder="1" applyAlignment="1">
      <alignment vertical="center"/>
    </xf>
    <xf numFmtId="0" fontId="2" fillId="0" borderId="40" xfId="5" applyFont="1" applyFill="1" applyBorder="1" applyAlignment="1">
      <alignment vertical="center"/>
    </xf>
    <xf numFmtId="0" fontId="2" fillId="0" borderId="41" xfId="5" applyFont="1" applyFill="1" applyBorder="1" applyAlignment="1">
      <alignment vertical="center"/>
    </xf>
    <xf numFmtId="0" fontId="2" fillId="0" borderId="42" xfId="5" applyFont="1" applyFill="1" applyBorder="1" applyAlignment="1">
      <alignment vertical="center"/>
    </xf>
    <xf numFmtId="0" fontId="2" fillId="0" borderId="38" xfId="5" applyFont="1" applyFill="1" applyBorder="1" applyAlignment="1">
      <alignment horizontal="center" vertical="center"/>
    </xf>
    <xf numFmtId="0" fontId="2" fillId="0" borderId="38" xfId="5" applyFont="1" applyFill="1" applyBorder="1">
      <alignment vertical="center"/>
    </xf>
    <xf numFmtId="38" fontId="2" fillId="0" borderId="38" xfId="6" applyFont="1" applyFill="1" applyBorder="1" applyAlignment="1" applyProtection="1">
      <alignment horizontal="right" vertical="center"/>
      <protection hidden="1"/>
    </xf>
    <xf numFmtId="0" fontId="2" fillId="0" borderId="33" xfId="5" applyFont="1" applyFill="1" applyBorder="1" applyAlignment="1">
      <alignment vertical="center"/>
    </xf>
    <xf numFmtId="0" fontId="2" fillId="0" borderId="13" xfId="5" applyFont="1" applyFill="1" applyBorder="1" applyAlignment="1">
      <alignment vertical="center"/>
    </xf>
    <xf numFmtId="0" fontId="2" fillId="0" borderId="14" xfId="5" applyFont="1" applyFill="1" applyBorder="1" applyAlignment="1">
      <alignment vertical="center"/>
    </xf>
    <xf numFmtId="0" fontId="2" fillId="0" borderId="15" xfId="5" applyFont="1" applyFill="1" applyBorder="1" applyAlignment="1">
      <alignment vertical="center"/>
    </xf>
    <xf numFmtId="0" fontId="2" fillId="0" borderId="16" xfId="5" applyFont="1" applyFill="1" applyBorder="1" applyAlignment="1">
      <alignment vertical="center"/>
    </xf>
    <xf numFmtId="0" fontId="2" fillId="0" borderId="17" xfId="5" applyFont="1" applyFill="1" applyBorder="1" applyAlignment="1">
      <alignment horizontal="center" vertical="center"/>
    </xf>
    <xf numFmtId="0" fontId="2" fillId="0" borderId="17" xfId="5" applyFont="1" applyFill="1" applyBorder="1">
      <alignment vertical="center"/>
    </xf>
    <xf numFmtId="38" fontId="2" fillId="0" borderId="17" xfId="6" applyFont="1" applyFill="1" applyBorder="1" applyAlignment="1" applyProtection="1">
      <alignment horizontal="right" vertical="center"/>
      <protection hidden="1"/>
    </xf>
    <xf numFmtId="38" fontId="2" fillId="0" borderId="17" xfId="6" applyFont="1" applyFill="1" applyBorder="1">
      <alignment vertical="center"/>
    </xf>
    <xf numFmtId="0" fontId="2" fillId="0" borderId="19" xfId="5" applyFont="1" applyFill="1" applyBorder="1" applyAlignment="1">
      <alignment vertical="center"/>
    </xf>
    <xf numFmtId="0" fontId="2" fillId="0" borderId="16" xfId="5" applyFont="1" applyFill="1" applyBorder="1" applyAlignment="1">
      <alignment horizontal="left" vertical="center"/>
    </xf>
    <xf numFmtId="0" fontId="2" fillId="0" borderId="14" xfId="5" applyFont="1" applyFill="1" applyBorder="1" applyAlignment="1">
      <alignment horizontal="left" vertical="center"/>
    </xf>
    <xf numFmtId="0" fontId="2" fillId="0" borderId="17" xfId="5" applyFont="1" applyFill="1" applyBorder="1" applyAlignment="1">
      <alignment horizontal="right" vertical="center"/>
    </xf>
    <xf numFmtId="38" fontId="2" fillId="0" borderId="17" xfId="6" applyFont="1" applyFill="1" applyBorder="1" applyAlignment="1">
      <alignment horizontal="right" vertical="center"/>
    </xf>
    <xf numFmtId="0" fontId="2" fillId="0" borderId="13" xfId="5" applyFont="1" applyFill="1" applyBorder="1">
      <alignment vertical="center"/>
    </xf>
    <xf numFmtId="0" fontId="2" fillId="0" borderId="14" xfId="5" applyFont="1" applyFill="1" applyBorder="1">
      <alignment vertical="center"/>
    </xf>
    <xf numFmtId="0" fontId="2" fillId="0" borderId="15" xfId="5" applyFont="1" applyFill="1" applyBorder="1">
      <alignment vertical="center"/>
    </xf>
    <xf numFmtId="0" fontId="2" fillId="0" borderId="16" xfId="5" applyFont="1" applyFill="1" applyBorder="1">
      <alignment vertical="center"/>
    </xf>
    <xf numFmtId="0" fontId="2" fillId="0" borderId="15" xfId="5" applyFont="1" applyFill="1" applyBorder="1" applyAlignment="1">
      <alignment horizontal="center" vertical="center"/>
    </xf>
    <xf numFmtId="38" fontId="2" fillId="0" borderId="15" xfId="5" applyNumberFormat="1" applyFont="1" applyFill="1" applyBorder="1" applyAlignment="1" applyProtection="1">
      <alignment horizontal="right" vertical="center"/>
      <protection hidden="1"/>
    </xf>
    <xf numFmtId="0" fontId="2" fillId="0" borderId="34" xfId="5" applyFont="1" applyFill="1" applyBorder="1">
      <alignment vertical="center"/>
    </xf>
    <xf numFmtId="38" fontId="2" fillId="0" borderId="15" xfId="6" applyFont="1" applyFill="1" applyBorder="1" applyAlignment="1">
      <alignment horizontal="right" vertical="center"/>
    </xf>
    <xf numFmtId="0" fontId="2" fillId="0" borderId="20" xfId="5" applyFont="1" applyFill="1" applyBorder="1" applyAlignment="1">
      <alignment vertical="center"/>
    </xf>
    <xf numFmtId="0" fontId="2" fillId="0" borderId="19" xfId="5" applyFont="1" applyFill="1" applyBorder="1" applyAlignment="1">
      <alignment vertical="center" shrinkToFit="1"/>
    </xf>
    <xf numFmtId="0" fontId="2" fillId="0" borderId="14" xfId="5" applyFont="1" applyFill="1" applyBorder="1" applyAlignment="1">
      <alignment horizontal="center" vertical="center"/>
    </xf>
    <xf numFmtId="0" fontId="2" fillId="0" borderId="43" xfId="5" applyFont="1" applyFill="1" applyBorder="1" applyAlignment="1">
      <alignment vertical="center" shrinkToFit="1"/>
    </xf>
    <xf numFmtId="38" fontId="2" fillId="0" borderId="17" xfId="6" applyFont="1" applyFill="1" applyBorder="1" applyProtection="1">
      <alignment vertical="center"/>
      <protection hidden="1"/>
    </xf>
    <xf numFmtId="0" fontId="2" fillId="0" borderId="16" xfId="5" applyFont="1" applyFill="1" applyBorder="1" applyAlignment="1">
      <alignment horizontal="center" vertical="center"/>
    </xf>
    <xf numFmtId="0" fontId="2" fillId="0" borderId="27" xfId="5" applyFont="1" applyFill="1" applyBorder="1" applyAlignment="1">
      <alignment vertical="center"/>
    </xf>
    <xf numFmtId="0" fontId="2" fillId="0" borderId="28" xfId="5" applyFont="1" applyFill="1" applyBorder="1" applyAlignment="1">
      <alignment vertical="center"/>
    </xf>
    <xf numFmtId="0" fontId="2" fillId="0" borderId="29" xfId="5" applyFont="1" applyFill="1" applyBorder="1" applyAlignment="1">
      <alignment vertical="center"/>
    </xf>
    <xf numFmtId="0" fontId="2" fillId="0" borderId="18" xfId="5" applyFont="1" applyFill="1" applyBorder="1" applyAlignment="1">
      <alignment horizontal="center" vertical="center"/>
    </xf>
    <xf numFmtId="0" fontId="2" fillId="0" borderId="18" xfId="5" applyFont="1" applyFill="1" applyBorder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38" fontId="2" fillId="0" borderId="36" xfId="2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38" fontId="2" fillId="0" borderId="11" xfId="2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38" fontId="2" fillId="0" borderId="71" xfId="2" applyFont="1" applyFill="1" applyBorder="1" applyAlignment="1" applyProtection="1">
      <alignment horizontal="center" vertical="center"/>
      <protection hidden="1"/>
    </xf>
    <xf numFmtId="38" fontId="2" fillId="0" borderId="4" xfId="2" applyFont="1" applyFill="1" applyBorder="1" applyAlignment="1" applyProtection="1">
      <alignment vertical="center"/>
      <protection hidden="1"/>
    </xf>
    <xf numFmtId="38" fontId="2" fillId="0" borderId="17" xfId="3" applyFont="1" applyFill="1" applyBorder="1" applyAlignment="1">
      <alignment horizontal="right" vertical="center"/>
    </xf>
    <xf numFmtId="0" fontId="2" fillId="0" borderId="17" xfId="1" applyFont="1" applyFill="1" applyBorder="1" applyProtection="1">
      <alignment vertical="center"/>
      <protection hidden="1"/>
    </xf>
    <xf numFmtId="38" fontId="2" fillId="0" borderId="31" xfId="2" applyFont="1" applyFill="1" applyBorder="1" applyAlignment="1" applyProtection="1">
      <alignment horizontal="center" vertical="center"/>
      <protection hidden="1"/>
    </xf>
    <xf numFmtId="38" fontId="2" fillId="0" borderId="16" xfId="7" applyFont="1" applyFill="1" applyBorder="1" applyAlignment="1">
      <alignment horizontal="left" vertical="center"/>
    </xf>
    <xf numFmtId="38" fontId="2" fillId="0" borderId="15" xfId="7" applyFont="1" applyFill="1" applyBorder="1" applyAlignment="1">
      <alignment horizontal="left" vertical="center"/>
    </xf>
    <xf numFmtId="38" fontId="2" fillId="0" borderId="16" xfId="7" applyFont="1" applyFill="1" applyBorder="1" applyAlignment="1">
      <alignment horizontal="center" vertical="center"/>
    </xf>
    <xf numFmtId="38" fontId="2" fillId="0" borderId="18" xfId="7" applyFont="1" applyFill="1" applyBorder="1" applyAlignment="1">
      <alignment horizontal="center" vertical="center"/>
    </xf>
    <xf numFmtId="38" fontId="2" fillId="0" borderId="17" xfId="7" applyFont="1" applyFill="1" applyBorder="1" applyAlignment="1">
      <alignment horizontal="center" vertical="center"/>
    </xf>
    <xf numFmtId="38" fontId="2" fillId="0" borderId="16" xfId="7" applyFont="1" applyFill="1" applyBorder="1" applyAlignment="1">
      <alignment horizontal="right" vertical="center"/>
    </xf>
    <xf numFmtId="0" fontId="2" fillId="0" borderId="43" xfId="1" applyFont="1" applyFill="1" applyBorder="1" applyAlignment="1">
      <alignment vertical="center"/>
    </xf>
    <xf numFmtId="38" fontId="2" fillId="0" borderId="4" xfId="1" applyNumberFormat="1" applyFont="1" applyFill="1" applyBorder="1" applyAlignment="1">
      <alignment horizontal="center" vertical="center"/>
    </xf>
    <xf numFmtId="38" fontId="2" fillId="0" borderId="11" xfId="1" applyNumberFormat="1" applyFont="1" applyFill="1" applyBorder="1" applyAlignment="1">
      <alignment horizontal="center" vertical="center"/>
    </xf>
    <xf numFmtId="38" fontId="2" fillId="0" borderId="38" xfId="1" applyNumberFormat="1" applyFont="1" applyFill="1" applyBorder="1" applyAlignment="1">
      <alignment horizontal="center" vertical="center"/>
    </xf>
    <xf numFmtId="38" fontId="2" fillId="0" borderId="17" xfId="1" applyNumberFormat="1" applyFont="1" applyFill="1" applyBorder="1" applyAlignment="1">
      <alignment horizontal="center" vertical="center"/>
    </xf>
    <xf numFmtId="38" fontId="2" fillId="0" borderId="22" xfId="1" applyNumberFormat="1" applyFont="1" applyFill="1" applyBorder="1">
      <alignment vertical="center"/>
    </xf>
    <xf numFmtId="0" fontId="2" fillId="0" borderId="0" xfId="1" applyFont="1" applyFill="1" applyBorder="1">
      <alignment vertical="center"/>
    </xf>
    <xf numFmtId="38" fontId="2" fillId="0" borderId="0" xfId="2" applyFont="1" applyFill="1" applyBorder="1" applyProtection="1">
      <alignment vertical="center"/>
      <protection hidden="1"/>
    </xf>
    <xf numFmtId="38" fontId="2" fillId="0" borderId="0" xfId="1" applyNumberFormat="1" applyFont="1" applyFill="1" applyBorder="1">
      <alignment vertical="center"/>
    </xf>
    <xf numFmtId="38" fontId="2" fillId="0" borderId="0" xfId="2" applyFont="1" applyFill="1" applyProtection="1">
      <alignment vertical="center"/>
      <protection hidden="1"/>
    </xf>
    <xf numFmtId="0" fontId="2" fillId="0" borderId="1" xfId="5" applyFont="1" applyFill="1" applyBorder="1" applyAlignment="1">
      <alignment horizontal="center" vertical="center"/>
    </xf>
    <xf numFmtId="0" fontId="2" fillId="0" borderId="35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32" xfId="5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vertical="center"/>
    </xf>
    <xf numFmtId="0" fontId="2" fillId="0" borderId="5" xfId="5" applyFont="1" applyFill="1" applyBorder="1" applyAlignment="1">
      <alignment vertical="center"/>
    </xf>
    <xf numFmtId="0" fontId="2" fillId="0" borderId="32" xfId="5" applyFont="1" applyFill="1" applyBorder="1" applyAlignment="1" applyProtection="1">
      <alignment vertical="center"/>
      <protection hidden="1"/>
    </xf>
    <xf numFmtId="0" fontId="2" fillId="0" borderId="36" xfId="5" applyFont="1" applyFill="1" applyBorder="1" applyAlignment="1">
      <alignment vertical="center"/>
    </xf>
    <xf numFmtId="0" fontId="2" fillId="0" borderId="37" xfId="5" applyFont="1" applyFill="1" applyBorder="1" applyAlignment="1">
      <alignment vertical="center" shrinkToFit="1"/>
    </xf>
    <xf numFmtId="0" fontId="2" fillId="0" borderId="7" xfId="5" applyFont="1" applyFill="1" applyBorder="1" applyAlignment="1">
      <alignment vertical="center"/>
    </xf>
    <xf numFmtId="0" fontId="2" fillId="0" borderId="8" xfId="5" applyFont="1" applyFill="1" applyBorder="1" applyAlignment="1">
      <alignment vertical="center"/>
    </xf>
    <xf numFmtId="0" fontId="2" fillId="0" borderId="9" xfId="5" applyFont="1" applyFill="1" applyBorder="1" applyAlignment="1">
      <alignment vertical="center"/>
    </xf>
    <xf numFmtId="0" fontId="2" fillId="0" borderId="10" xfId="5" applyFont="1" applyFill="1" applyBorder="1" applyAlignment="1">
      <alignment vertical="center"/>
    </xf>
    <xf numFmtId="0" fontId="2" fillId="0" borderId="11" xfId="5" applyFont="1" applyFill="1" applyBorder="1" applyAlignment="1">
      <alignment horizontal="center" vertical="center"/>
    </xf>
    <xf numFmtId="0" fontId="2" fillId="0" borderId="11" xfId="5" applyFont="1" applyFill="1" applyBorder="1" applyAlignment="1" applyProtection="1">
      <alignment horizontal="center" vertical="center"/>
      <protection hidden="1"/>
    </xf>
    <xf numFmtId="0" fontId="2" fillId="0" borderId="12" xfId="5" applyFont="1" applyFill="1" applyBorder="1" applyAlignment="1">
      <alignment horizontal="center" vertical="center"/>
    </xf>
    <xf numFmtId="0" fontId="2" fillId="0" borderId="3" xfId="5" applyFont="1" applyFill="1" applyBorder="1" applyAlignment="1" applyProtection="1">
      <alignment vertical="center"/>
      <protection hidden="1"/>
    </xf>
    <xf numFmtId="0" fontId="2" fillId="0" borderId="4" xfId="5" applyFont="1" applyFill="1" applyBorder="1" applyAlignment="1">
      <alignment vertical="center"/>
    </xf>
    <xf numFmtId="38" fontId="2" fillId="0" borderId="11" xfId="6" applyFont="1" applyFill="1" applyBorder="1" applyAlignment="1" applyProtection="1">
      <alignment horizontal="center" vertical="center"/>
      <protection hidden="1"/>
    </xf>
    <xf numFmtId="0" fontId="2" fillId="0" borderId="12" xfId="5" applyFont="1" applyFill="1" applyBorder="1" applyAlignment="1">
      <alignment horizontal="center" vertical="center" shrinkToFit="1"/>
    </xf>
    <xf numFmtId="0" fontId="2" fillId="0" borderId="0" xfId="5" applyFont="1" applyFill="1">
      <alignment vertical="center"/>
    </xf>
    <xf numFmtId="0" fontId="2" fillId="0" borderId="21" xfId="5" applyFont="1" applyFill="1" applyBorder="1" applyAlignment="1">
      <alignment vertical="center"/>
    </xf>
    <xf numFmtId="0" fontId="2" fillId="0" borderId="22" xfId="5" applyFont="1" applyFill="1" applyBorder="1" applyAlignment="1">
      <alignment vertical="center"/>
    </xf>
    <xf numFmtId="0" fontId="2" fillId="0" borderId="24" xfId="5" applyFont="1" applyFill="1" applyBorder="1" applyAlignment="1">
      <alignment vertical="center"/>
    </xf>
    <xf numFmtId="0" fontId="2" fillId="0" borderId="22" xfId="5" applyFont="1" applyFill="1" applyBorder="1" applyAlignment="1">
      <alignment horizontal="center" vertical="center"/>
    </xf>
    <xf numFmtId="0" fontId="2" fillId="0" borderId="22" xfId="5" applyFont="1" applyFill="1" applyBorder="1">
      <alignment vertical="center"/>
    </xf>
    <xf numFmtId="0" fontId="2" fillId="0" borderId="23" xfId="5" applyFont="1" applyFill="1" applyBorder="1">
      <alignment vertical="center"/>
    </xf>
    <xf numFmtId="38" fontId="2" fillId="0" borderId="23" xfId="6" applyFont="1" applyFill="1" applyBorder="1" applyAlignment="1" applyProtection="1">
      <alignment horizontal="center" vertical="center"/>
      <protection hidden="1"/>
    </xf>
    <xf numFmtId="38" fontId="2" fillId="0" borderId="31" xfId="6" applyFont="1" applyFill="1" applyBorder="1" applyAlignment="1">
      <alignment vertical="center"/>
    </xf>
    <xf numFmtId="0" fontId="2" fillId="0" borderId="25" xfId="5" applyFont="1" applyFill="1" applyBorder="1" applyAlignment="1">
      <alignment vertical="center" shrinkToFit="1"/>
    </xf>
    <xf numFmtId="0" fontId="2" fillId="0" borderId="40" xfId="1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17" xfId="0" applyFont="1" applyFill="1" applyBorder="1" applyAlignment="1">
      <alignment vertical="center"/>
    </xf>
    <xf numFmtId="3" fontId="8" fillId="0" borderId="0" xfId="1" applyNumberFormat="1" applyFont="1">
      <alignment vertical="center"/>
    </xf>
    <xf numFmtId="38" fontId="2" fillId="0" borderId="18" xfId="6" applyFont="1" applyFill="1" applyBorder="1" applyProtection="1">
      <alignment vertical="center"/>
      <protection hidden="1"/>
    </xf>
    <xf numFmtId="0" fontId="13" fillId="2" borderId="53" xfId="1" applyFont="1" applyFill="1" applyBorder="1">
      <alignment vertical="center"/>
    </xf>
    <xf numFmtId="38" fontId="13" fillId="2" borderId="44" xfId="1" applyNumberFormat="1" applyFont="1" applyFill="1" applyBorder="1" applyAlignment="1">
      <alignment horizontal="right" vertical="center"/>
    </xf>
    <xf numFmtId="38" fontId="8" fillId="0" borderId="0" xfId="1" applyNumberFormat="1" applyFont="1">
      <alignment vertical="center"/>
    </xf>
    <xf numFmtId="0" fontId="2" fillId="0" borderId="30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vertical="center"/>
    </xf>
    <xf numFmtId="0" fontId="11" fillId="0" borderId="0" xfId="1" applyFont="1" applyFill="1">
      <alignment vertical="center"/>
    </xf>
    <xf numFmtId="0" fontId="23" fillId="0" borderId="0" xfId="1" applyFont="1" applyFill="1">
      <alignment vertical="center"/>
    </xf>
    <xf numFmtId="0" fontId="11" fillId="0" borderId="0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2" fillId="0" borderId="74" xfId="1" applyFont="1" applyFill="1" applyBorder="1" applyAlignment="1">
      <alignment horizontal="center" vertical="center"/>
    </xf>
    <xf numFmtId="0" fontId="2" fillId="0" borderId="74" xfId="1" applyFont="1" applyFill="1" applyBorder="1" applyAlignment="1" applyProtection="1">
      <alignment horizontal="center" vertical="center"/>
      <protection hidden="1"/>
    </xf>
    <xf numFmtId="0" fontId="2" fillId="0" borderId="75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8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176" fontId="8" fillId="0" borderId="47" xfId="1" applyNumberFormat="1" applyFont="1" applyBorder="1" applyAlignment="1">
      <alignment horizontal="center" vertical="center"/>
    </xf>
    <xf numFmtId="38" fontId="13" fillId="0" borderId="44" xfId="2" applyFont="1" applyBorder="1" applyAlignment="1">
      <alignment horizontal="right" vertical="center"/>
    </xf>
    <xf numFmtId="38" fontId="13" fillId="0" borderId="55" xfId="2" applyFont="1" applyBorder="1" applyAlignment="1">
      <alignment horizontal="right" vertical="center"/>
    </xf>
    <xf numFmtId="0" fontId="13" fillId="0" borderId="44" xfId="1" applyFont="1" applyBorder="1" applyAlignment="1">
      <alignment horizontal="left" vertical="center"/>
    </xf>
    <xf numFmtId="0" fontId="13" fillId="0" borderId="45" xfId="1" applyFont="1" applyBorder="1" applyAlignment="1">
      <alignment horizontal="left" vertical="center"/>
    </xf>
    <xf numFmtId="0" fontId="13" fillId="0" borderId="46" xfId="1" applyFont="1" applyBorder="1" applyAlignment="1">
      <alignment horizontal="left" vertical="center"/>
    </xf>
    <xf numFmtId="38" fontId="13" fillId="0" borderId="44" xfId="2" applyFont="1" applyFill="1" applyBorder="1" applyAlignment="1">
      <alignment horizontal="center" vertical="center"/>
    </xf>
    <xf numFmtId="38" fontId="13" fillId="0" borderId="45" xfId="2" applyFont="1" applyFill="1" applyBorder="1" applyAlignment="1">
      <alignment horizontal="center" vertical="center"/>
    </xf>
    <xf numFmtId="38" fontId="13" fillId="0" borderId="46" xfId="2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38" fontId="12" fillId="0" borderId="0" xfId="1" applyNumberFormat="1" applyFont="1" applyBorder="1" applyAlignment="1">
      <alignment horizontal="center" vertical="center"/>
    </xf>
    <xf numFmtId="38" fontId="12" fillId="0" borderId="47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13" fillId="0" borderId="62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3" fillId="2" borderId="44" xfId="1" applyFont="1" applyFill="1" applyBorder="1" applyAlignment="1">
      <alignment horizontal="left" vertical="center"/>
    </xf>
    <xf numFmtId="0" fontId="13" fillId="2" borderId="45" xfId="1" applyFont="1" applyFill="1" applyBorder="1" applyAlignment="1">
      <alignment horizontal="left" vertical="center"/>
    </xf>
    <xf numFmtId="0" fontId="13" fillId="2" borderId="46" xfId="1" applyFont="1" applyFill="1" applyBorder="1" applyAlignment="1">
      <alignment horizontal="left" vertical="center"/>
    </xf>
    <xf numFmtId="0" fontId="13" fillId="2" borderId="44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6" xfId="1" applyFont="1" applyFill="1" applyBorder="1" applyAlignment="1">
      <alignment horizontal="center" vertical="center"/>
    </xf>
    <xf numFmtId="38" fontId="13" fillId="2" borderId="44" xfId="2" applyFont="1" applyFill="1" applyBorder="1" applyAlignment="1">
      <alignment horizontal="right" vertical="center"/>
    </xf>
    <xf numFmtId="38" fontId="13" fillId="2" borderId="55" xfId="2" applyFont="1" applyFill="1" applyBorder="1" applyAlignment="1">
      <alignment horizontal="right" vertical="center"/>
    </xf>
    <xf numFmtId="0" fontId="13" fillId="0" borderId="24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38" fontId="13" fillId="0" borderId="24" xfId="2" applyFont="1" applyBorder="1" applyAlignment="1">
      <alignment horizontal="right" vertical="center"/>
    </xf>
    <xf numFmtId="38" fontId="13" fillId="0" borderId="57" xfId="2" applyFont="1" applyBorder="1" applyAlignment="1">
      <alignment horizontal="righ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5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 applyAlignment="1">
      <alignment horizontal="center" vertical="center"/>
    </xf>
    <xf numFmtId="38" fontId="2" fillId="0" borderId="68" xfId="2" applyFont="1" applyBorder="1">
      <alignment vertical="center"/>
    </xf>
    <xf numFmtId="0" fontId="2" fillId="0" borderId="6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38" fontId="2" fillId="0" borderId="18" xfId="2" applyFont="1" applyBorder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7" xfId="0" applyFont="1" applyBorder="1" applyAlignment="1">
      <alignment horizontal="center" vertical="center"/>
    </xf>
  </cellXfs>
  <cellStyles count="8">
    <cellStyle name="ハイパーリンク 5" xfId="4"/>
    <cellStyle name="桁区切り 2" xfId="2"/>
    <cellStyle name="桁区切り 2 2" xfId="3"/>
    <cellStyle name="桁区切り 2 2 2 4" xfId="7"/>
    <cellStyle name="桁区切り 2 5" xfId="6"/>
    <cellStyle name="標準" xfId="0" builtinId="0"/>
    <cellStyle name="標準 2" xfId="1"/>
    <cellStyle name="標準 2 2 4" xfId="5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selection activeCell="S19" sqref="S19"/>
    </sheetView>
  </sheetViews>
  <sheetFormatPr defaultColWidth="7.109375" defaultRowHeight="18.75" x14ac:dyDescent="0.45"/>
  <cols>
    <col min="1" max="1" width="3.109375" style="93" customWidth="1"/>
    <col min="2" max="2" width="6" style="93" customWidth="1"/>
    <col min="3" max="8" width="7.109375" style="93"/>
    <col min="9" max="9" width="15.33203125" style="93" customWidth="1"/>
    <col min="10" max="10" width="12.21875" style="93" customWidth="1"/>
    <col min="11" max="13" width="7.109375" style="93"/>
    <col min="14" max="14" width="11.44140625" style="93" bestFit="1" customWidth="1"/>
    <col min="15" max="16384" width="7.109375" style="93"/>
  </cols>
  <sheetData>
    <row r="1" spans="1:14" ht="18.75" customHeight="1" x14ac:dyDescent="0.45">
      <c r="C1" s="94"/>
      <c r="E1" s="285" t="s">
        <v>61</v>
      </c>
      <c r="F1" s="286"/>
      <c r="G1" s="286"/>
      <c r="H1" s="287"/>
    </row>
    <row r="2" spans="1:14" ht="18.75" customHeight="1" x14ac:dyDescent="0.45">
      <c r="E2" s="93" t="s">
        <v>62</v>
      </c>
      <c r="K2" s="288"/>
      <c r="L2" s="288"/>
    </row>
    <row r="3" spans="1:14" ht="18.75" customHeight="1" x14ac:dyDescent="0.45">
      <c r="C3" s="95"/>
      <c r="D3" s="95"/>
      <c r="E3" s="95"/>
      <c r="F3" s="95"/>
      <c r="G3" s="95"/>
      <c r="H3" s="96"/>
      <c r="I3" s="147"/>
      <c r="J3" s="97"/>
      <c r="K3" s="97"/>
      <c r="L3" s="97"/>
    </row>
    <row r="4" spans="1:14" ht="18.75" customHeight="1" x14ac:dyDescent="0.45">
      <c r="C4" s="95"/>
      <c r="D4" s="95"/>
      <c r="E4" s="95"/>
      <c r="F4" s="95"/>
      <c r="G4" s="95"/>
      <c r="H4" s="96"/>
      <c r="I4" s="297"/>
      <c r="J4" s="297"/>
      <c r="K4" s="297"/>
      <c r="L4" s="297"/>
    </row>
    <row r="5" spans="1:14" ht="18.75" customHeight="1" thickBot="1" x14ac:dyDescent="0.5">
      <c r="A5" s="298">
        <f>SUM(K24)</f>
        <v>0</v>
      </c>
      <c r="B5" s="299"/>
      <c r="C5" s="299"/>
      <c r="D5" s="299"/>
      <c r="E5" s="299"/>
      <c r="F5" s="299"/>
      <c r="G5" s="299"/>
      <c r="H5" s="98" t="s">
        <v>63</v>
      </c>
      <c r="I5" s="99"/>
      <c r="J5" s="99"/>
      <c r="K5" s="99"/>
      <c r="L5" s="99"/>
    </row>
    <row r="6" spans="1:14" ht="15.75" customHeight="1" thickBot="1" x14ac:dyDescent="0.5">
      <c r="A6" s="100"/>
      <c r="B6" s="101" t="s">
        <v>64</v>
      </c>
      <c r="C6" s="300" t="s">
        <v>65</v>
      </c>
      <c r="D6" s="307"/>
      <c r="E6" s="307"/>
      <c r="F6" s="307"/>
      <c r="G6" s="307" t="s">
        <v>192</v>
      </c>
      <c r="H6" s="307"/>
      <c r="I6" s="308"/>
      <c r="J6" s="102"/>
      <c r="K6" s="300" t="s">
        <v>9</v>
      </c>
      <c r="L6" s="301"/>
    </row>
    <row r="7" spans="1:14" ht="15.75" customHeight="1" thickTop="1" x14ac:dyDescent="0.45">
      <c r="B7" s="103"/>
      <c r="C7" s="304"/>
      <c r="D7" s="305"/>
      <c r="E7" s="305"/>
      <c r="F7" s="305"/>
      <c r="G7" s="305"/>
      <c r="H7" s="305"/>
      <c r="I7" s="306"/>
      <c r="J7" s="104"/>
      <c r="K7" s="302"/>
      <c r="L7" s="303"/>
    </row>
    <row r="8" spans="1:14" ht="15.75" customHeight="1" x14ac:dyDescent="0.45">
      <c r="B8" s="105">
        <v>2</v>
      </c>
      <c r="C8" s="291" t="s">
        <v>193</v>
      </c>
      <c r="D8" s="292"/>
      <c r="E8" s="292"/>
      <c r="F8" s="293"/>
      <c r="G8" s="294" t="s">
        <v>246</v>
      </c>
      <c r="H8" s="295"/>
      <c r="I8" s="296"/>
      <c r="J8" s="106"/>
      <c r="K8" s="289">
        <f>SUM(ゲートボール!N326)</f>
        <v>0</v>
      </c>
      <c r="L8" s="290"/>
    </row>
    <row r="9" spans="1:14" ht="15.75" customHeight="1" x14ac:dyDescent="0.45">
      <c r="B9" s="105">
        <v>3</v>
      </c>
      <c r="C9" s="291" t="s">
        <v>194</v>
      </c>
      <c r="D9" s="292"/>
      <c r="E9" s="292"/>
      <c r="F9" s="293"/>
      <c r="G9" s="294" t="s">
        <v>510</v>
      </c>
      <c r="H9" s="295"/>
      <c r="I9" s="296"/>
      <c r="J9" s="106"/>
      <c r="K9" s="289">
        <f>SUM(ボウリング!N166)</f>
        <v>0</v>
      </c>
      <c r="L9" s="290"/>
    </row>
    <row r="10" spans="1:14" ht="15.75" customHeight="1" x14ac:dyDescent="0.45">
      <c r="B10" s="105">
        <v>4</v>
      </c>
      <c r="C10" s="291" t="s">
        <v>195</v>
      </c>
      <c r="D10" s="292"/>
      <c r="E10" s="292"/>
      <c r="F10" s="293"/>
      <c r="G10" s="294" t="s">
        <v>198</v>
      </c>
      <c r="H10" s="295"/>
      <c r="I10" s="296"/>
      <c r="J10" s="106"/>
      <c r="K10" s="289">
        <f>SUM('サッカー(バードスタジアム)'!N223)</f>
        <v>0</v>
      </c>
      <c r="L10" s="290"/>
    </row>
    <row r="11" spans="1:14" ht="15.75" customHeight="1" x14ac:dyDescent="0.45">
      <c r="B11" s="105">
        <v>8</v>
      </c>
      <c r="C11" s="291" t="s">
        <v>195</v>
      </c>
      <c r="D11" s="292"/>
      <c r="E11" s="292"/>
      <c r="F11" s="293"/>
      <c r="G11" s="309" t="s">
        <v>199</v>
      </c>
      <c r="H11" s="310"/>
      <c r="I11" s="311"/>
      <c r="J11" s="106"/>
      <c r="K11" s="289">
        <f>SUM('サッカー(若葉台スポーツセンター)'!N248)</f>
        <v>0</v>
      </c>
      <c r="L11" s="290"/>
    </row>
    <row r="12" spans="1:14" ht="15.75" customHeight="1" x14ac:dyDescent="0.45">
      <c r="B12" s="105">
        <v>9</v>
      </c>
      <c r="C12" s="291" t="s">
        <v>195</v>
      </c>
      <c r="D12" s="292"/>
      <c r="E12" s="292"/>
      <c r="F12" s="293"/>
      <c r="G12" s="309" t="s">
        <v>200</v>
      </c>
      <c r="H12" s="310"/>
      <c r="I12" s="311"/>
      <c r="J12" s="107"/>
      <c r="K12" s="289">
        <f>SUM('サッカー(若葉台第２グラウンド)'!N235)</f>
        <v>0</v>
      </c>
      <c r="L12" s="290"/>
    </row>
    <row r="13" spans="1:14" ht="15.75" customHeight="1" x14ac:dyDescent="0.45">
      <c r="B13" s="105">
        <v>10</v>
      </c>
      <c r="C13" s="291" t="s">
        <v>195</v>
      </c>
      <c r="D13" s="292"/>
      <c r="E13" s="292"/>
      <c r="F13" s="293"/>
      <c r="G13" s="309" t="s">
        <v>201</v>
      </c>
      <c r="H13" s="310"/>
      <c r="I13" s="311"/>
      <c r="J13" s="107"/>
      <c r="K13" s="289">
        <f>SUM('サッカー(用瀬町運動公園)'!N223)</f>
        <v>0</v>
      </c>
      <c r="L13" s="290"/>
    </row>
    <row r="14" spans="1:14" ht="15.75" customHeight="1" x14ac:dyDescent="0.45">
      <c r="B14" s="105">
        <v>11</v>
      </c>
      <c r="C14" s="291" t="s">
        <v>195</v>
      </c>
      <c r="D14" s="292"/>
      <c r="E14" s="292"/>
      <c r="F14" s="293"/>
      <c r="G14" s="309" t="s">
        <v>202</v>
      </c>
      <c r="H14" s="310"/>
      <c r="I14" s="311"/>
      <c r="J14" s="107"/>
      <c r="K14" s="289">
        <f>SUM('サッカー(殿ダム記念広場)'!N245)</f>
        <v>0</v>
      </c>
      <c r="L14" s="290"/>
    </row>
    <row r="15" spans="1:14" ht="15.75" customHeight="1" x14ac:dyDescent="0.45">
      <c r="B15" s="105">
        <v>12</v>
      </c>
      <c r="C15" s="291" t="s">
        <v>196</v>
      </c>
      <c r="D15" s="292"/>
      <c r="E15" s="292"/>
      <c r="F15" s="293"/>
      <c r="G15" s="309" t="s">
        <v>203</v>
      </c>
      <c r="H15" s="310"/>
      <c r="I15" s="311"/>
      <c r="J15" s="107"/>
      <c r="K15" s="289">
        <f>SUM(太極拳!N386)</f>
        <v>0</v>
      </c>
      <c r="L15" s="290"/>
    </row>
    <row r="16" spans="1:14" ht="15.75" customHeight="1" x14ac:dyDescent="0.45">
      <c r="B16" s="105">
        <v>13</v>
      </c>
      <c r="C16" s="291" t="s">
        <v>197</v>
      </c>
      <c r="D16" s="292"/>
      <c r="E16" s="292"/>
      <c r="F16" s="292"/>
      <c r="G16" s="312" t="s">
        <v>204</v>
      </c>
      <c r="H16" s="312"/>
      <c r="I16" s="312"/>
      <c r="J16" s="107"/>
      <c r="K16" s="289">
        <f>SUM(俳句!N203)</f>
        <v>0</v>
      </c>
      <c r="L16" s="290"/>
      <c r="N16" s="271"/>
    </row>
    <row r="17" spans="2:14" ht="15.75" customHeight="1" x14ac:dyDescent="0.45">
      <c r="B17" s="269">
        <v>14</v>
      </c>
      <c r="C17" s="313" t="s">
        <v>652</v>
      </c>
      <c r="D17" s="314"/>
      <c r="E17" s="314"/>
      <c r="F17" s="315"/>
      <c r="G17" s="316"/>
      <c r="H17" s="317"/>
      <c r="I17" s="318"/>
      <c r="J17" s="270"/>
      <c r="K17" s="319">
        <f>SUM(共通項目!N10)</f>
        <v>0</v>
      </c>
      <c r="L17" s="320"/>
    </row>
    <row r="18" spans="2:14" ht="15.75" customHeight="1" x14ac:dyDescent="0.45">
      <c r="B18" s="105"/>
      <c r="C18" s="291"/>
      <c r="D18" s="292"/>
      <c r="E18" s="292"/>
      <c r="F18" s="293"/>
      <c r="G18" s="309"/>
      <c r="H18" s="310"/>
      <c r="I18" s="311"/>
      <c r="J18" s="106"/>
      <c r="K18" s="289"/>
      <c r="L18" s="290"/>
    </row>
    <row r="19" spans="2:14" ht="15.75" customHeight="1" x14ac:dyDescent="0.45">
      <c r="B19" s="105"/>
      <c r="C19" s="312" t="s">
        <v>66</v>
      </c>
      <c r="D19" s="312"/>
      <c r="E19" s="312"/>
      <c r="F19" s="312"/>
      <c r="G19" s="312"/>
      <c r="H19" s="312"/>
      <c r="I19" s="108"/>
      <c r="J19" s="108"/>
      <c r="K19" s="289">
        <f>SUM(K8:L17)</f>
        <v>0</v>
      </c>
      <c r="L19" s="290">
        <f>SUM(L8:L16)</f>
        <v>0</v>
      </c>
    </row>
    <row r="20" spans="2:14" ht="15.75" customHeight="1" x14ac:dyDescent="0.45">
      <c r="B20" s="105"/>
      <c r="C20" s="312" t="s">
        <v>67</v>
      </c>
      <c r="D20" s="312"/>
      <c r="E20" s="312"/>
      <c r="F20" s="312"/>
      <c r="G20" s="312"/>
      <c r="H20" s="312"/>
      <c r="I20" s="109"/>
      <c r="J20" s="109"/>
      <c r="K20" s="289"/>
      <c r="L20" s="290"/>
    </row>
    <row r="21" spans="2:14" ht="15.75" customHeight="1" x14ac:dyDescent="0.45">
      <c r="B21" s="105"/>
      <c r="C21" s="291" t="s">
        <v>68</v>
      </c>
      <c r="D21" s="292"/>
      <c r="E21" s="292"/>
      <c r="F21" s="292"/>
      <c r="G21" s="292"/>
      <c r="H21" s="293"/>
      <c r="I21" s="108"/>
      <c r="J21" s="108"/>
      <c r="K21" s="289">
        <f>SUM(K19)*0.1</f>
        <v>0</v>
      </c>
      <c r="L21" s="290">
        <f>SUM(L19)*0.1</f>
        <v>0</v>
      </c>
    </row>
    <row r="22" spans="2:14" ht="15.75" customHeight="1" x14ac:dyDescent="0.45">
      <c r="B22" s="105"/>
      <c r="C22" s="312" t="s">
        <v>69</v>
      </c>
      <c r="D22" s="312"/>
      <c r="E22" s="312"/>
      <c r="F22" s="312"/>
      <c r="G22" s="312"/>
      <c r="H22" s="312"/>
      <c r="I22" s="107"/>
      <c r="J22" s="107"/>
      <c r="K22" s="289">
        <f>SUM(K19:L21)</f>
        <v>0</v>
      </c>
      <c r="L22" s="290">
        <f>SUM(L19+L21)</f>
        <v>0</v>
      </c>
    </row>
    <row r="23" spans="2:14" ht="15.75" customHeight="1" x14ac:dyDescent="0.45">
      <c r="B23" s="105"/>
      <c r="C23" s="291" t="s">
        <v>70</v>
      </c>
      <c r="D23" s="292"/>
      <c r="E23" s="292"/>
      <c r="F23" s="292"/>
      <c r="G23" s="292"/>
      <c r="H23" s="293"/>
      <c r="I23" s="108"/>
      <c r="J23" s="108"/>
      <c r="K23" s="289">
        <f t="shared" ref="K23:L23" si="0">SUM(K22*0.1)</f>
        <v>0</v>
      </c>
      <c r="L23" s="290">
        <f t="shared" si="0"/>
        <v>0</v>
      </c>
    </row>
    <row r="24" spans="2:14" ht="15.75" customHeight="1" thickBot="1" x14ac:dyDescent="0.5">
      <c r="B24" s="110"/>
      <c r="C24" s="321" t="s">
        <v>71</v>
      </c>
      <c r="D24" s="322"/>
      <c r="E24" s="322"/>
      <c r="F24" s="322"/>
      <c r="G24" s="322"/>
      <c r="H24" s="323"/>
      <c r="I24" s="111"/>
      <c r="J24" s="111"/>
      <c r="K24" s="324">
        <f>SUM(K22+K23)</f>
        <v>0</v>
      </c>
      <c r="L24" s="325">
        <f t="shared" ref="L24" si="1">SUM(L22+L23)</f>
        <v>0</v>
      </c>
      <c r="N24" s="267"/>
    </row>
  </sheetData>
  <mergeCells count="55">
    <mergeCell ref="C22:H22"/>
    <mergeCell ref="K22:L22"/>
    <mergeCell ref="C23:H23"/>
    <mergeCell ref="K23:L23"/>
    <mergeCell ref="C24:H24"/>
    <mergeCell ref="K24:L24"/>
    <mergeCell ref="C19:H19"/>
    <mergeCell ref="K19:L19"/>
    <mergeCell ref="C20:H20"/>
    <mergeCell ref="K20:L20"/>
    <mergeCell ref="C21:H21"/>
    <mergeCell ref="K21:L21"/>
    <mergeCell ref="K15:L15"/>
    <mergeCell ref="K16:L16"/>
    <mergeCell ref="K18:L18"/>
    <mergeCell ref="C15:F15"/>
    <mergeCell ref="C16:F16"/>
    <mergeCell ref="G15:I15"/>
    <mergeCell ref="G16:I16"/>
    <mergeCell ref="C18:F18"/>
    <mergeCell ref="G18:I18"/>
    <mergeCell ref="C17:F17"/>
    <mergeCell ref="G17:I17"/>
    <mergeCell ref="K17:L17"/>
    <mergeCell ref="K12:L12"/>
    <mergeCell ref="K13:L13"/>
    <mergeCell ref="K14:L14"/>
    <mergeCell ref="C12:F12"/>
    <mergeCell ref="C13:F13"/>
    <mergeCell ref="C14:F14"/>
    <mergeCell ref="G12:I12"/>
    <mergeCell ref="G13:I13"/>
    <mergeCell ref="G14:I14"/>
    <mergeCell ref="K11:L11"/>
    <mergeCell ref="C11:F11"/>
    <mergeCell ref="G11:I11"/>
    <mergeCell ref="K9:L9"/>
    <mergeCell ref="K10:L10"/>
    <mergeCell ref="C9:F9"/>
    <mergeCell ref="C10:F10"/>
    <mergeCell ref="G9:I9"/>
    <mergeCell ref="G10:I10"/>
    <mergeCell ref="K8:L8"/>
    <mergeCell ref="C8:F8"/>
    <mergeCell ref="G8:I8"/>
    <mergeCell ref="I4:L4"/>
    <mergeCell ref="A5:G5"/>
    <mergeCell ref="K6:L6"/>
    <mergeCell ref="K7:L7"/>
    <mergeCell ref="C7:F7"/>
    <mergeCell ref="G7:I7"/>
    <mergeCell ref="C6:F6"/>
    <mergeCell ref="G6:I6"/>
    <mergeCell ref="E1:H1"/>
    <mergeCell ref="K2:L2"/>
  </mergeCells>
  <phoneticPr fontId="3"/>
  <printOptions horizontalCentered="1" verticalCentered="1"/>
  <pageMargins left="0.59055118110236227" right="0.59055118110236227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336"/>
  <sheetViews>
    <sheetView view="pageBreakPreview" topLeftCell="A247" zoomScale="115" zoomScaleNormal="145" zoomScaleSheetLayoutView="115" workbookViewId="0">
      <selection activeCell="M12" sqref="M12"/>
    </sheetView>
  </sheetViews>
  <sheetFormatPr defaultColWidth="7.21875" defaultRowHeight="17.25" customHeight="1" x14ac:dyDescent="0.45"/>
  <cols>
    <col min="1" max="1" width="9.77734375" style="1" customWidth="1"/>
    <col min="2" max="2" width="3" style="1" customWidth="1"/>
    <col min="3" max="4" width="5.44140625" style="1" customWidth="1"/>
    <col min="5" max="5" width="28.77734375" style="1" customWidth="1"/>
    <col min="6" max="9" width="3" style="89" customWidth="1"/>
    <col min="10" max="10" width="4" style="1" customWidth="1"/>
    <col min="11" max="11" width="4.6640625" style="1" customWidth="1"/>
    <col min="12" max="12" width="7.44140625" style="232" customWidth="1"/>
    <col min="13" max="13" width="8.77734375" style="1" customWidth="1"/>
    <col min="14" max="14" width="27.5546875" style="1" customWidth="1"/>
    <col min="15" max="16384" width="7.21875" style="1"/>
  </cols>
  <sheetData>
    <row r="1" spans="1:14" ht="17.25" customHeight="1" x14ac:dyDescent="0.45">
      <c r="A1" s="275" t="s">
        <v>668</v>
      </c>
      <c r="B1" s="275" t="s">
        <v>669</v>
      </c>
    </row>
    <row r="2" spans="1:14" ht="17.25" customHeight="1" thickBot="1" x14ac:dyDescent="0.5"/>
    <row r="3" spans="1:14" ht="17.25" customHeight="1" thickBot="1" x14ac:dyDescent="0.5">
      <c r="A3" s="42" t="s">
        <v>72</v>
      </c>
      <c r="B3" s="2" t="s">
        <v>73</v>
      </c>
      <c r="C3" s="2">
        <v>1</v>
      </c>
      <c r="D3" s="2" t="s">
        <v>0</v>
      </c>
      <c r="E3" s="4" t="s">
        <v>205</v>
      </c>
      <c r="F3" s="5"/>
      <c r="G3" s="5"/>
      <c r="H3" s="5"/>
      <c r="I3" s="5"/>
      <c r="J3" s="4" t="s">
        <v>1</v>
      </c>
      <c r="K3" s="6"/>
      <c r="L3" s="149"/>
      <c r="M3" s="8"/>
      <c r="N3" s="132" t="s">
        <v>247</v>
      </c>
    </row>
    <row r="4" spans="1:14" ht="17.25" customHeight="1" thickTop="1" thickBot="1" x14ac:dyDescent="0.5">
      <c r="A4" s="113" t="s">
        <v>74</v>
      </c>
      <c r="B4" s="10"/>
      <c r="C4" s="11"/>
      <c r="D4" s="12"/>
      <c r="E4" s="11" t="s">
        <v>75</v>
      </c>
      <c r="F4" s="125" t="s">
        <v>2</v>
      </c>
      <c r="G4" s="125" t="s">
        <v>3</v>
      </c>
      <c r="H4" s="125" t="s">
        <v>4</v>
      </c>
      <c r="I4" s="125" t="s">
        <v>5</v>
      </c>
      <c r="J4" s="125" t="s">
        <v>6</v>
      </c>
      <c r="K4" s="125" t="s">
        <v>7</v>
      </c>
      <c r="L4" s="150" t="s">
        <v>8</v>
      </c>
      <c r="M4" s="125" t="s">
        <v>248</v>
      </c>
      <c r="N4" s="151" t="s">
        <v>10</v>
      </c>
    </row>
    <row r="5" spans="1:14" ht="17.25" customHeight="1" x14ac:dyDescent="0.45">
      <c r="A5" s="152" t="s">
        <v>37</v>
      </c>
      <c r="B5" s="48"/>
      <c r="C5" s="49"/>
      <c r="D5" s="50" t="s">
        <v>38</v>
      </c>
      <c r="E5" s="48"/>
      <c r="F5" s="31" t="s">
        <v>13</v>
      </c>
      <c r="G5" s="31"/>
      <c r="H5" s="31"/>
      <c r="I5" s="31"/>
      <c r="J5" s="130">
        <v>3</v>
      </c>
      <c r="K5" s="31" t="s">
        <v>24</v>
      </c>
      <c r="L5" s="114"/>
      <c r="M5" s="22" t="str">
        <f t="shared" ref="M5:M18" si="0">(IF(L5="","",IF(ISNUMBER(L5),J5*L5,L5)))</f>
        <v/>
      </c>
      <c r="N5" s="69"/>
    </row>
    <row r="6" spans="1:14" ht="17.25" customHeight="1" x14ac:dyDescent="0.45">
      <c r="A6" s="16" t="s">
        <v>25</v>
      </c>
      <c r="B6" s="17"/>
      <c r="C6" s="18"/>
      <c r="D6" s="19" t="s">
        <v>26</v>
      </c>
      <c r="E6" s="17"/>
      <c r="F6" s="20" t="s">
        <v>13</v>
      </c>
      <c r="G6" s="20"/>
      <c r="H6" s="20"/>
      <c r="I6" s="20"/>
      <c r="J6" s="21">
        <v>2</v>
      </c>
      <c r="K6" s="20" t="s">
        <v>17</v>
      </c>
      <c r="L6" s="26"/>
      <c r="M6" s="55" t="str">
        <f t="shared" si="0"/>
        <v/>
      </c>
      <c r="N6" s="30"/>
    </row>
    <row r="7" spans="1:14" ht="17.25" customHeight="1" x14ac:dyDescent="0.45">
      <c r="A7" s="16" t="s">
        <v>25</v>
      </c>
      <c r="B7" s="17"/>
      <c r="C7" s="18"/>
      <c r="D7" s="19" t="s">
        <v>39</v>
      </c>
      <c r="E7" s="17"/>
      <c r="F7" s="20" t="s">
        <v>13</v>
      </c>
      <c r="G7" s="20"/>
      <c r="H7" s="20"/>
      <c r="I7" s="20"/>
      <c r="J7" s="21">
        <v>6</v>
      </c>
      <c r="K7" s="20" t="s">
        <v>17</v>
      </c>
      <c r="L7" s="26"/>
      <c r="M7" s="55" t="str">
        <f t="shared" si="0"/>
        <v/>
      </c>
      <c r="N7" s="30"/>
    </row>
    <row r="8" spans="1:14" ht="17.25" customHeight="1" x14ac:dyDescent="0.45">
      <c r="A8" s="47" t="s">
        <v>249</v>
      </c>
      <c r="B8" s="48"/>
      <c r="C8" s="49"/>
      <c r="D8" s="19" t="s">
        <v>143</v>
      </c>
      <c r="E8" s="17"/>
      <c r="F8" s="20" t="s">
        <v>13</v>
      </c>
      <c r="G8" s="31"/>
      <c r="H8" s="31"/>
      <c r="I8" s="31"/>
      <c r="J8" s="51">
        <v>3</v>
      </c>
      <c r="K8" s="31" t="s">
        <v>17</v>
      </c>
      <c r="L8" s="114"/>
      <c r="M8" s="55" t="str">
        <f t="shared" si="0"/>
        <v/>
      </c>
      <c r="N8" s="30"/>
    </row>
    <row r="9" spans="1:14" ht="17.25" customHeight="1" x14ac:dyDescent="0.45">
      <c r="A9" s="16" t="s">
        <v>27</v>
      </c>
      <c r="B9" s="17"/>
      <c r="C9" s="18"/>
      <c r="D9" s="19"/>
      <c r="E9" s="18"/>
      <c r="F9" s="20" t="s">
        <v>13</v>
      </c>
      <c r="G9" s="20"/>
      <c r="H9" s="20"/>
      <c r="I9" s="20"/>
      <c r="J9" s="21">
        <v>18</v>
      </c>
      <c r="K9" s="20" t="s">
        <v>28</v>
      </c>
      <c r="L9" s="26"/>
      <c r="M9" s="55" t="str">
        <f t="shared" si="0"/>
        <v/>
      </c>
      <c r="N9" s="30"/>
    </row>
    <row r="10" spans="1:14" ht="17.25" customHeight="1" x14ac:dyDescent="0.45">
      <c r="A10" s="16" t="s">
        <v>11</v>
      </c>
      <c r="B10" s="17"/>
      <c r="C10" s="18"/>
      <c r="D10" s="19" t="s">
        <v>12</v>
      </c>
      <c r="E10" s="17"/>
      <c r="F10" s="20" t="s">
        <v>13</v>
      </c>
      <c r="G10" s="20"/>
      <c r="H10" s="20"/>
      <c r="I10" s="20"/>
      <c r="J10" s="21">
        <v>18</v>
      </c>
      <c r="K10" s="20" t="s">
        <v>14</v>
      </c>
      <c r="L10" s="114"/>
      <c r="M10" s="55" t="str">
        <f t="shared" si="0"/>
        <v/>
      </c>
      <c r="N10" s="121"/>
    </row>
    <row r="11" spans="1:14" ht="17.25" customHeight="1" x14ac:dyDescent="0.45">
      <c r="A11" s="16" t="s">
        <v>15</v>
      </c>
      <c r="B11" s="17"/>
      <c r="C11" s="18"/>
      <c r="D11" s="19"/>
      <c r="E11" s="17"/>
      <c r="F11" s="20" t="s">
        <v>13</v>
      </c>
      <c r="G11" s="20"/>
      <c r="H11" s="20"/>
      <c r="I11" s="20"/>
      <c r="J11" s="21">
        <v>54</v>
      </c>
      <c r="K11" s="20" t="s">
        <v>16</v>
      </c>
      <c r="L11" s="26"/>
      <c r="M11" s="55" t="str">
        <f t="shared" si="0"/>
        <v/>
      </c>
      <c r="N11" s="30"/>
    </row>
    <row r="12" spans="1:14" ht="17.25" customHeight="1" x14ac:dyDescent="0.45">
      <c r="A12" s="47" t="s">
        <v>59</v>
      </c>
      <c r="B12" s="48"/>
      <c r="C12" s="49"/>
      <c r="D12" s="19" t="s">
        <v>60</v>
      </c>
      <c r="E12" s="17"/>
      <c r="F12" s="20" t="s">
        <v>13</v>
      </c>
      <c r="G12" s="31"/>
      <c r="H12" s="31"/>
      <c r="I12" s="31"/>
      <c r="J12" s="51">
        <v>2</v>
      </c>
      <c r="K12" s="31" t="s">
        <v>17</v>
      </c>
      <c r="L12" s="114"/>
      <c r="M12" s="55" t="str">
        <f t="shared" si="0"/>
        <v/>
      </c>
      <c r="N12" s="69"/>
    </row>
    <row r="13" spans="1:14" ht="17.25" customHeight="1" x14ac:dyDescent="0.45">
      <c r="A13" s="16" t="s">
        <v>653</v>
      </c>
      <c r="B13" s="17"/>
      <c r="C13" s="18"/>
      <c r="D13" s="19" t="s">
        <v>147</v>
      </c>
      <c r="E13" s="18"/>
      <c r="F13" s="20" t="s">
        <v>13</v>
      </c>
      <c r="G13" s="20"/>
      <c r="H13" s="20"/>
      <c r="I13" s="20"/>
      <c r="J13" s="21">
        <v>2</v>
      </c>
      <c r="K13" s="20" t="s">
        <v>17</v>
      </c>
      <c r="L13" s="26"/>
      <c r="M13" s="55" t="str">
        <f t="shared" si="0"/>
        <v/>
      </c>
      <c r="N13" s="30"/>
    </row>
    <row r="14" spans="1:14" ht="17.25" customHeight="1" x14ac:dyDescent="0.45">
      <c r="A14" s="47" t="s">
        <v>76</v>
      </c>
      <c r="B14" s="48"/>
      <c r="C14" s="49"/>
      <c r="D14" s="25"/>
      <c r="E14" s="148"/>
      <c r="F14" s="31" t="s">
        <v>13</v>
      </c>
      <c r="G14" s="31"/>
      <c r="H14" s="31"/>
      <c r="I14" s="31"/>
      <c r="J14" s="51">
        <v>1</v>
      </c>
      <c r="K14" s="31" t="s">
        <v>14</v>
      </c>
      <c r="L14" s="114"/>
      <c r="M14" s="55" t="str">
        <f t="shared" si="0"/>
        <v/>
      </c>
      <c r="N14" s="69"/>
    </row>
    <row r="15" spans="1:14" ht="17.25" customHeight="1" x14ac:dyDescent="0.45">
      <c r="A15" s="196" t="s">
        <v>77</v>
      </c>
      <c r="B15" s="197"/>
      <c r="C15" s="198"/>
      <c r="D15" s="178"/>
      <c r="E15" s="179"/>
      <c r="F15" s="199" t="s">
        <v>13</v>
      </c>
      <c r="G15" s="199"/>
      <c r="H15" s="199"/>
      <c r="I15" s="199"/>
      <c r="J15" s="200">
        <v>1</v>
      </c>
      <c r="K15" s="199" t="s">
        <v>14</v>
      </c>
      <c r="L15" s="268"/>
      <c r="M15" s="176" t="str">
        <f t="shared" si="0"/>
        <v/>
      </c>
      <c r="N15" s="190"/>
    </row>
    <row r="16" spans="1:14" ht="17.25" customHeight="1" x14ac:dyDescent="0.45">
      <c r="A16" s="16" t="s">
        <v>30</v>
      </c>
      <c r="B16" s="17"/>
      <c r="C16" s="18"/>
      <c r="D16" s="19" t="s">
        <v>227</v>
      </c>
      <c r="E16" s="18"/>
      <c r="F16" s="20"/>
      <c r="G16" s="20"/>
      <c r="H16" s="20" t="s">
        <v>13</v>
      </c>
      <c r="I16" s="28"/>
      <c r="J16" s="21">
        <v>1</v>
      </c>
      <c r="K16" s="20" t="s">
        <v>18</v>
      </c>
      <c r="L16" s="26"/>
      <c r="M16" s="55" t="str">
        <f t="shared" si="0"/>
        <v/>
      </c>
      <c r="N16" s="30"/>
    </row>
    <row r="17" spans="1:14" ht="17.25" customHeight="1" x14ac:dyDescent="0.45">
      <c r="A17" s="16" t="s">
        <v>250</v>
      </c>
      <c r="B17" s="17"/>
      <c r="C17" s="18"/>
      <c r="D17" s="19" t="s">
        <v>251</v>
      </c>
      <c r="E17" s="18"/>
      <c r="F17" s="20" t="s">
        <v>13</v>
      </c>
      <c r="G17" s="20"/>
      <c r="H17" s="20"/>
      <c r="I17" s="20"/>
      <c r="J17" s="21">
        <v>50</v>
      </c>
      <c r="K17" s="20" t="s">
        <v>14</v>
      </c>
      <c r="L17" s="26"/>
      <c r="M17" s="55" t="str">
        <f t="shared" si="0"/>
        <v/>
      </c>
      <c r="N17" s="30"/>
    </row>
    <row r="18" spans="1:14" ht="17.25" customHeight="1" x14ac:dyDescent="0.45">
      <c r="A18" s="16" t="s">
        <v>32</v>
      </c>
      <c r="B18" s="17"/>
      <c r="C18" s="18"/>
      <c r="D18" s="19" t="s">
        <v>33</v>
      </c>
      <c r="E18" s="18"/>
      <c r="F18" s="20"/>
      <c r="G18" s="20" t="s">
        <v>13</v>
      </c>
      <c r="H18" s="20"/>
      <c r="I18" s="20"/>
      <c r="J18" s="21">
        <v>4</v>
      </c>
      <c r="K18" s="20" t="s">
        <v>17</v>
      </c>
      <c r="L18" s="26"/>
      <c r="M18" s="55" t="str">
        <f t="shared" si="0"/>
        <v/>
      </c>
      <c r="N18" s="30" t="s">
        <v>252</v>
      </c>
    </row>
    <row r="19" spans="1:14" ht="17.25" customHeight="1" thickBot="1" x14ac:dyDescent="0.5">
      <c r="A19" s="33"/>
      <c r="B19" s="34"/>
      <c r="C19" s="34"/>
      <c r="D19" s="36"/>
      <c r="E19" s="34"/>
      <c r="F19" s="37"/>
      <c r="G19" s="37"/>
      <c r="H19" s="37"/>
      <c r="I19" s="37"/>
      <c r="J19" s="38"/>
      <c r="K19" s="39"/>
      <c r="L19" s="86" t="s">
        <v>40</v>
      </c>
      <c r="M19" s="153">
        <f>SUM(M5:M18)</f>
        <v>0</v>
      </c>
      <c r="N19" s="154"/>
    </row>
    <row r="20" spans="1:14" ht="17.25" customHeight="1" thickBot="1" x14ac:dyDescent="0.5">
      <c r="A20" s="57" t="s">
        <v>22</v>
      </c>
      <c r="B20" s="58" t="s">
        <v>23</v>
      </c>
      <c r="C20" s="58">
        <v>1</v>
      </c>
      <c r="D20" s="4" t="s">
        <v>0</v>
      </c>
      <c r="E20" s="53" t="s">
        <v>253</v>
      </c>
      <c r="F20" s="59"/>
      <c r="G20" s="59"/>
      <c r="H20" s="59"/>
      <c r="I20" s="59"/>
      <c r="J20" s="4" t="s">
        <v>1</v>
      </c>
      <c r="K20" s="6"/>
      <c r="L20" s="149" t="s">
        <v>34</v>
      </c>
      <c r="M20" s="60"/>
      <c r="N20" s="157" t="s">
        <v>254</v>
      </c>
    </row>
    <row r="21" spans="1:14" ht="17.25" customHeight="1" thickTop="1" thickBot="1" x14ac:dyDescent="0.5">
      <c r="A21" s="43" t="s">
        <v>20</v>
      </c>
      <c r="B21" s="10"/>
      <c r="C21" s="11"/>
      <c r="D21" s="12" t="s">
        <v>21</v>
      </c>
      <c r="E21" s="11"/>
      <c r="F21" s="13" t="s">
        <v>2</v>
      </c>
      <c r="G21" s="13" t="s">
        <v>3</v>
      </c>
      <c r="H21" s="13" t="s">
        <v>4</v>
      </c>
      <c r="I21" s="13" t="s">
        <v>5</v>
      </c>
      <c r="J21" s="13" t="s">
        <v>6</v>
      </c>
      <c r="K21" s="13" t="s">
        <v>7</v>
      </c>
      <c r="L21" s="82" t="s">
        <v>35</v>
      </c>
      <c r="M21" s="13" t="s">
        <v>36</v>
      </c>
      <c r="N21" s="80" t="s">
        <v>10</v>
      </c>
    </row>
    <row r="22" spans="1:14" ht="17.25" customHeight="1" x14ac:dyDescent="0.45">
      <c r="A22" s="72" t="s">
        <v>37</v>
      </c>
      <c r="B22" s="73"/>
      <c r="C22" s="74"/>
      <c r="D22" s="50" t="s">
        <v>38</v>
      </c>
      <c r="E22" s="48"/>
      <c r="F22" s="31" t="s">
        <v>13</v>
      </c>
      <c r="G22" s="31"/>
      <c r="H22" s="31"/>
      <c r="I22" s="31"/>
      <c r="J22" s="51">
        <v>2</v>
      </c>
      <c r="K22" s="31" t="s">
        <v>24</v>
      </c>
      <c r="L22" s="114"/>
      <c r="M22" s="22" t="str">
        <f t="shared" ref="M22:M31" si="1">(IF(L22="","",IF(ISNUMBER(L22),J22*L22,L22)))</f>
        <v/>
      </c>
      <c r="N22" s="155"/>
    </row>
    <row r="23" spans="1:14" ht="17.25" customHeight="1" x14ac:dyDescent="0.45">
      <c r="A23" s="16" t="s">
        <v>25</v>
      </c>
      <c r="B23" s="17"/>
      <c r="C23" s="18"/>
      <c r="D23" s="19" t="s">
        <v>26</v>
      </c>
      <c r="E23" s="17"/>
      <c r="F23" s="20" t="s">
        <v>13</v>
      </c>
      <c r="G23" s="20"/>
      <c r="H23" s="20"/>
      <c r="I23" s="20"/>
      <c r="J23" s="21">
        <v>2</v>
      </c>
      <c r="K23" s="20" t="s">
        <v>17</v>
      </c>
      <c r="L23" s="24"/>
      <c r="M23" s="55" t="str">
        <f t="shared" si="1"/>
        <v/>
      </c>
      <c r="N23" s="30"/>
    </row>
    <row r="24" spans="1:14" ht="17.25" customHeight="1" x14ac:dyDescent="0.45">
      <c r="A24" s="47" t="s">
        <v>25</v>
      </c>
      <c r="B24" s="48"/>
      <c r="C24" s="49"/>
      <c r="D24" s="25" t="s">
        <v>39</v>
      </c>
      <c r="E24" s="148"/>
      <c r="F24" s="31" t="s">
        <v>13</v>
      </c>
      <c r="G24" s="31"/>
      <c r="H24" s="31"/>
      <c r="I24" s="31"/>
      <c r="J24" s="21">
        <v>4</v>
      </c>
      <c r="K24" s="31" t="s">
        <v>17</v>
      </c>
      <c r="L24" s="114"/>
      <c r="M24" s="55" t="str">
        <f t="shared" si="1"/>
        <v/>
      </c>
      <c r="N24" s="155"/>
    </row>
    <row r="25" spans="1:14" ht="17.25" customHeight="1" x14ac:dyDescent="0.45">
      <c r="A25" s="16" t="s">
        <v>27</v>
      </c>
      <c r="B25" s="17"/>
      <c r="C25" s="18"/>
      <c r="D25" s="19"/>
      <c r="E25" s="18"/>
      <c r="F25" s="20" t="s">
        <v>13</v>
      </c>
      <c r="G25" s="20"/>
      <c r="H25" s="20"/>
      <c r="I25" s="20"/>
      <c r="J25" s="21">
        <v>12</v>
      </c>
      <c r="K25" s="20" t="s">
        <v>28</v>
      </c>
      <c r="L25" s="26"/>
      <c r="M25" s="55" t="str">
        <f t="shared" si="1"/>
        <v/>
      </c>
      <c r="N25" s="68"/>
    </row>
    <row r="26" spans="1:14" ht="17.25" customHeight="1" x14ac:dyDescent="0.45">
      <c r="A26" s="44" t="s">
        <v>11</v>
      </c>
      <c r="B26" s="45"/>
      <c r="C26" s="66"/>
      <c r="D26" s="25" t="s">
        <v>12</v>
      </c>
      <c r="E26" s="148"/>
      <c r="F26" s="20" t="s">
        <v>13</v>
      </c>
      <c r="G26" s="32"/>
      <c r="H26" s="32"/>
      <c r="I26" s="32"/>
      <c r="J26" s="66">
        <v>10</v>
      </c>
      <c r="K26" s="32" t="s">
        <v>14</v>
      </c>
      <c r="L26" s="158"/>
      <c r="M26" s="55" t="str">
        <f t="shared" si="1"/>
        <v/>
      </c>
      <c r="N26" s="68"/>
    </row>
    <row r="27" spans="1:14" ht="17.25" customHeight="1" x14ac:dyDescent="0.45">
      <c r="A27" s="16" t="s">
        <v>15</v>
      </c>
      <c r="B27" s="17"/>
      <c r="C27" s="18"/>
      <c r="D27" s="19"/>
      <c r="E27" s="17"/>
      <c r="F27" s="20" t="s">
        <v>13</v>
      </c>
      <c r="G27" s="20"/>
      <c r="H27" s="20"/>
      <c r="I27" s="20"/>
      <c r="J27" s="21">
        <v>10</v>
      </c>
      <c r="K27" s="83" t="s">
        <v>16</v>
      </c>
      <c r="L27" s="26"/>
      <c r="M27" s="55" t="str">
        <f t="shared" si="1"/>
        <v/>
      </c>
      <c r="N27" s="68"/>
    </row>
    <row r="28" spans="1:14" ht="17.25" customHeight="1" x14ac:dyDescent="0.45">
      <c r="A28" s="16" t="s">
        <v>59</v>
      </c>
      <c r="B28" s="17"/>
      <c r="C28" s="18"/>
      <c r="D28" s="19" t="s">
        <v>60</v>
      </c>
      <c r="E28" s="17"/>
      <c r="F28" s="20" t="s">
        <v>13</v>
      </c>
      <c r="G28" s="20"/>
      <c r="H28" s="20"/>
      <c r="I28" s="20"/>
      <c r="J28" s="21">
        <v>2</v>
      </c>
      <c r="K28" s="20" t="s">
        <v>17</v>
      </c>
      <c r="L28" s="26"/>
      <c r="M28" s="55" t="str">
        <f t="shared" si="1"/>
        <v/>
      </c>
      <c r="N28" s="30"/>
    </row>
    <row r="29" spans="1:14" ht="17.25" customHeight="1" x14ac:dyDescent="0.45">
      <c r="A29" s="16" t="s">
        <v>91</v>
      </c>
      <c r="B29" s="17"/>
      <c r="C29" s="18"/>
      <c r="D29" s="19" t="s">
        <v>92</v>
      </c>
      <c r="E29" s="17"/>
      <c r="F29" s="20"/>
      <c r="G29" s="20" t="s">
        <v>13</v>
      </c>
      <c r="H29" s="20"/>
      <c r="I29" s="20"/>
      <c r="J29" s="21">
        <v>1</v>
      </c>
      <c r="K29" s="20" t="s">
        <v>17</v>
      </c>
      <c r="L29" s="26"/>
      <c r="M29" s="55" t="str">
        <f t="shared" si="1"/>
        <v/>
      </c>
      <c r="N29" s="30" t="s">
        <v>84</v>
      </c>
    </row>
    <row r="30" spans="1:14" ht="17.25" customHeight="1" x14ac:dyDescent="0.45">
      <c r="A30" s="47" t="s">
        <v>32</v>
      </c>
      <c r="B30" s="48"/>
      <c r="C30" s="49"/>
      <c r="D30" s="50" t="s">
        <v>33</v>
      </c>
      <c r="E30" s="48"/>
      <c r="F30" s="31"/>
      <c r="G30" s="20" t="s">
        <v>13</v>
      </c>
      <c r="H30" s="31"/>
      <c r="I30" s="31"/>
      <c r="J30" s="51">
        <v>5</v>
      </c>
      <c r="K30" s="31" t="s">
        <v>17</v>
      </c>
      <c r="L30" s="114"/>
      <c r="M30" s="159" t="str">
        <f t="shared" si="1"/>
        <v/>
      </c>
      <c r="N30" s="69" t="s">
        <v>255</v>
      </c>
    </row>
    <row r="31" spans="1:14" ht="17.25" customHeight="1" x14ac:dyDescent="0.45">
      <c r="A31" s="47" t="s">
        <v>32</v>
      </c>
      <c r="B31" s="48"/>
      <c r="C31" s="49"/>
      <c r="D31" s="50" t="s">
        <v>33</v>
      </c>
      <c r="E31" s="48"/>
      <c r="F31" s="31"/>
      <c r="G31" s="20" t="s">
        <v>13</v>
      </c>
      <c r="H31" s="31"/>
      <c r="I31" s="31"/>
      <c r="J31" s="51">
        <v>1</v>
      </c>
      <c r="K31" s="31" t="s">
        <v>17</v>
      </c>
      <c r="L31" s="114"/>
      <c r="M31" s="159" t="str">
        <f t="shared" si="1"/>
        <v/>
      </c>
      <c r="N31" s="69" t="s">
        <v>256</v>
      </c>
    </row>
    <row r="32" spans="1:14" ht="17.25" customHeight="1" thickBot="1" x14ac:dyDescent="0.5">
      <c r="A32" s="33"/>
      <c r="B32" s="34"/>
      <c r="C32" s="34"/>
      <c r="D32" s="36"/>
      <c r="E32" s="34"/>
      <c r="F32" s="37"/>
      <c r="G32" s="37"/>
      <c r="H32" s="37"/>
      <c r="I32" s="37"/>
      <c r="J32" s="38"/>
      <c r="K32" s="39"/>
      <c r="L32" s="160" t="s">
        <v>40</v>
      </c>
      <c r="M32" s="87">
        <f>SUM(M22:M31)</f>
        <v>0</v>
      </c>
      <c r="N32" s="154"/>
    </row>
    <row r="33" spans="1:14" ht="17.25" customHeight="1" thickBot="1" x14ac:dyDescent="0.5">
      <c r="A33" s="57" t="s">
        <v>22</v>
      </c>
      <c r="B33" s="58" t="s">
        <v>23</v>
      </c>
      <c r="C33" s="58">
        <v>2</v>
      </c>
      <c r="D33" s="4" t="s">
        <v>0</v>
      </c>
      <c r="E33" s="53" t="s">
        <v>257</v>
      </c>
      <c r="F33" s="59"/>
      <c r="G33" s="59"/>
      <c r="H33" s="59"/>
      <c r="I33" s="59"/>
      <c r="J33" s="4" t="s">
        <v>1</v>
      </c>
      <c r="K33" s="6"/>
      <c r="L33" s="149" t="s">
        <v>34</v>
      </c>
      <c r="M33" s="60"/>
      <c r="N33" s="132" t="s">
        <v>258</v>
      </c>
    </row>
    <row r="34" spans="1:14" ht="17.25" customHeight="1" thickTop="1" thickBot="1" x14ac:dyDescent="0.5">
      <c r="A34" s="43" t="s">
        <v>20</v>
      </c>
      <c r="B34" s="10"/>
      <c r="C34" s="11"/>
      <c r="D34" s="12" t="s">
        <v>21</v>
      </c>
      <c r="E34" s="11"/>
      <c r="F34" s="13" t="s">
        <v>2</v>
      </c>
      <c r="G34" s="13" t="s">
        <v>3</v>
      </c>
      <c r="H34" s="13" t="s">
        <v>4</v>
      </c>
      <c r="I34" s="13" t="s">
        <v>5</v>
      </c>
      <c r="J34" s="13" t="s">
        <v>6</v>
      </c>
      <c r="K34" s="13" t="s">
        <v>7</v>
      </c>
      <c r="L34" s="82" t="s">
        <v>35</v>
      </c>
      <c r="M34" s="13" t="s">
        <v>36</v>
      </c>
      <c r="N34" s="80" t="s">
        <v>10</v>
      </c>
    </row>
    <row r="35" spans="1:14" ht="17.25" customHeight="1" x14ac:dyDescent="0.45">
      <c r="A35" s="72" t="s">
        <v>37</v>
      </c>
      <c r="B35" s="73"/>
      <c r="C35" s="74"/>
      <c r="D35" s="50" t="s">
        <v>38</v>
      </c>
      <c r="E35" s="48"/>
      <c r="F35" s="31" t="s">
        <v>13</v>
      </c>
      <c r="G35" s="31"/>
      <c r="H35" s="31"/>
      <c r="I35" s="31"/>
      <c r="J35" s="51">
        <v>1</v>
      </c>
      <c r="K35" s="31" t="s">
        <v>24</v>
      </c>
      <c r="L35" s="114"/>
      <c r="M35" s="22" t="str">
        <f t="shared" ref="M35:M46" si="2">(IF(L35="","",IF(ISNUMBER(L35),J35*L35,L35)))</f>
        <v/>
      </c>
      <c r="N35" s="155"/>
    </row>
    <row r="36" spans="1:14" ht="17.25" customHeight="1" x14ac:dyDescent="0.45">
      <c r="A36" s="16" t="s">
        <v>25</v>
      </c>
      <c r="B36" s="17"/>
      <c r="C36" s="18"/>
      <c r="D36" s="19" t="s">
        <v>26</v>
      </c>
      <c r="E36" s="17"/>
      <c r="F36" s="20" t="s">
        <v>13</v>
      </c>
      <c r="G36" s="20"/>
      <c r="H36" s="20"/>
      <c r="I36" s="20"/>
      <c r="J36" s="21">
        <v>2</v>
      </c>
      <c r="K36" s="20" t="s">
        <v>17</v>
      </c>
      <c r="L36" s="26"/>
      <c r="M36" s="55" t="str">
        <f t="shared" si="2"/>
        <v/>
      </c>
      <c r="N36" s="68"/>
    </row>
    <row r="37" spans="1:14" ht="17.25" customHeight="1" x14ac:dyDescent="0.45">
      <c r="A37" s="16" t="s">
        <v>25</v>
      </c>
      <c r="B37" s="17"/>
      <c r="C37" s="18"/>
      <c r="D37" s="19" t="s">
        <v>39</v>
      </c>
      <c r="E37" s="17"/>
      <c r="F37" s="20" t="s">
        <v>13</v>
      </c>
      <c r="G37" s="20"/>
      <c r="H37" s="20"/>
      <c r="I37" s="20"/>
      <c r="J37" s="21">
        <v>2</v>
      </c>
      <c r="K37" s="20" t="s">
        <v>17</v>
      </c>
      <c r="L37" s="26"/>
      <c r="M37" s="55" t="str">
        <f t="shared" si="2"/>
        <v/>
      </c>
      <c r="N37" s="68"/>
    </row>
    <row r="38" spans="1:14" ht="17.25" customHeight="1" x14ac:dyDescent="0.45">
      <c r="A38" s="16" t="s">
        <v>27</v>
      </c>
      <c r="B38" s="17"/>
      <c r="C38" s="18"/>
      <c r="D38" s="19"/>
      <c r="E38" s="17"/>
      <c r="F38" s="20" t="s">
        <v>13</v>
      </c>
      <c r="G38" s="20"/>
      <c r="H38" s="20"/>
      <c r="I38" s="20"/>
      <c r="J38" s="21">
        <v>6</v>
      </c>
      <c r="K38" s="20" t="s">
        <v>28</v>
      </c>
      <c r="L38" s="24"/>
      <c r="M38" s="55" t="str">
        <f t="shared" si="2"/>
        <v/>
      </c>
      <c r="N38" s="30"/>
    </row>
    <row r="39" spans="1:14" ht="17.25" customHeight="1" x14ac:dyDescent="0.45">
      <c r="A39" s="47" t="s">
        <v>11</v>
      </c>
      <c r="B39" s="48"/>
      <c r="C39" s="49"/>
      <c r="D39" s="25" t="s">
        <v>12</v>
      </c>
      <c r="E39" s="148"/>
      <c r="F39" s="31" t="s">
        <v>13</v>
      </c>
      <c r="G39" s="31"/>
      <c r="H39" s="31"/>
      <c r="I39" s="31"/>
      <c r="J39" s="21">
        <v>6</v>
      </c>
      <c r="K39" s="31" t="s">
        <v>14</v>
      </c>
      <c r="L39" s="114"/>
      <c r="M39" s="55" t="str">
        <f t="shared" si="2"/>
        <v/>
      </c>
      <c r="N39" s="155"/>
    </row>
    <row r="40" spans="1:14" ht="17.25" customHeight="1" x14ac:dyDescent="0.45">
      <c r="A40" s="16" t="s">
        <v>15</v>
      </c>
      <c r="B40" s="17"/>
      <c r="C40" s="18"/>
      <c r="D40" s="19"/>
      <c r="E40" s="17"/>
      <c r="F40" s="20" t="s">
        <v>13</v>
      </c>
      <c r="G40" s="20"/>
      <c r="H40" s="20"/>
      <c r="I40" s="20"/>
      <c r="J40" s="65">
        <v>6</v>
      </c>
      <c r="K40" s="20" t="s">
        <v>16</v>
      </c>
      <c r="L40" s="24"/>
      <c r="M40" s="55" t="str">
        <f t="shared" si="2"/>
        <v/>
      </c>
      <c r="N40" s="30"/>
    </row>
    <row r="41" spans="1:14" ht="17.25" customHeight="1" x14ac:dyDescent="0.45">
      <c r="A41" s="16" t="s">
        <v>209</v>
      </c>
      <c r="B41" s="17"/>
      <c r="C41" s="18"/>
      <c r="D41" s="19" t="s">
        <v>210</v>
      </c>
      <c r="E41" s="18"/>
      <c r="F41" s="20" t="s">
        <v>13</v>
      </c>
      <c r="G41" s="20"/>
      <c r="H41" s="20"/>
      <c r="I41" s="20"/>
      <c r="J41" s="21">
        <v>1</v>
      </c>
      <c r="K41" s="20" t="s">
        <v>14</v>
      </c>
      <c r="L41" s="26"/>
      <c r="M41" s="55" t="str">
        <f t="shared" si="2"/>
        <v/>
      </c>
      <c r="N41" s="68"/>
    </row>
    <row r="42" spans="1:14" ht="17.25" customHeight="1" x14ac:dyDescent="0.45">
      <c r="A42" s="44" t="s">
        <v>259</v>
      </c>
      <c r="B42" s="45"/>
      <c r="C42" s="66"/>
      <c r="D42" s="25" t="s">
        <v>29</v>
      </c>
      <c r="E42" s="148"/>
      <c r="F42" s="20" t="s">
        <v>13</v>
      </c>
      <c r="G42" s="32"/>
      <c r="H42" s="32"/>
      <c r="I42" s="32"/>
      <c r="J42" s="66">
        <v>1</v>
      </c>
      <c r="K42" s="32" t="s">
        <v>14</v>
      </c>
      <c r="L42" s="158"/>
      <c r="M42" s="55" t="str">
        <f t="shared" si="2"/>
        <v/>
      </c>
      <c r="N42" s="68"/>
    </row>
    <row r="43" spans="1:14" ht="17.25" customHeight="1" x14ac:dyDescent="0.45">
      <c r="A43" s="16" t="s">
        <v>260</v>
      </c>
      <c r="B43" s="17"/>
      <c r="C43" s="18"/>
      <c r="D43" s="19" t="s">
        <v>261</v>
      </c>
      <c r="E43" s="17"/>
      <c r="F43" s="20" t="s">
        <v>13</v>
      </c>
      <c r="G43" s="20"/>
      <c r="H43" s="20"/>
      <c r="I43" s="20"/>
      <c r="J43" s="21">
        <v>1</v>
      </c>
      <c r="K43" s="20" t="s">
        <v>93</v>
      </c>
      <c r="L43" s="26"/>
      <c r="M43" s="55" t="str">
        <f t="shared" si="2"/>
        <v/>
      </c>
      <c r="N43" s="68"/>
    </row>
    <row r="44" spans="1:14" ht="17.25" customHeight="1" x14ac:dyDescent="0.45">
      <c r="A44" s="16" t="s">
        <v>262</v>
      </c>
      <c r="B44" s="17"/>
      <c r="C44" s="18"/>
      <c r="D44" s="19" t="s">
        <v>263</v>
      </c>
      <c r="E44" s="17"/>
      <c r="F44" s="20" t="s">
        <v>13</v>
      </c>
      <c r="G44" s="20"/>
      <c r="H44" s="20"/>
      <c r="I44" s="20"/>
      <c r="J44" s="21">
        <v>1</v>
      </c>
      <c r="K44" s="20" t="s">
        <v>93</v>
      </c>
      <c r="L44" s="26"/>
      <c r="M44" s="55" t="str">
        <f t="shared" si="2"/>
        <v/>
      </c>
      <c r="N44" s="68"/>
    </row>
    <row r="45" spans="1:14" ht="17.25" customHeight="1" x14ac:dyDescent="0.45">
      <c r="A45" s="16" t="s">
        <v>76</v>
      </c>
      <c r="B45" s="17"/>
      <c r="C45" s="18"/>
      <c r="D45" s="19"/>
      <c r="E45" s="17"/>
      <c r="F45" s="20" t="s">
        <v>13</v>
      </c>
      <c r="G45" s="20"/>
      <c r="H45" s="20"/>
      <c r="I45" s="20"/>
      <c r="J45" s="21">
        <v>1</v>
      </c>
      <c r="K45" s="20" t="s">
        <v>14</v>
      </c>
      <c r="L45" s="26"/>
      <c r="M45" s="55" t="str">
        <f t="shared" si="2"/>
        <v/>
      </c>
      <c r="N45" s="30"/>
    </row>
    <row r="46" spans="1:14" ht="17.25" customHeight="1" x14ac:dyDescent="0.45">
      <c r="A46" s="16" t="s">
        <v>91</v>
      </c>
      <c r="B46" s="17"/>
      <c r="C46" s="18"/>
      <c r="D46" s="19" t="s">
        <v>92</v>
      </c>
      <c r="E46" s="17"/>
      <c r="F46" s="20"/>
      <c r="G46" s="20" t="s">
        <v>13</v>
      </c>
      <c r="H46" s="20"/>
      <c r="I46" s="20"/>
      <c r="J46" s="21">
        <v>1</v>
      </c>
      <c r="K46" s="20" t="s">
        <v>17</v>
      </c>
      <c r="L46" s="26"/>
      <c r="M46" s="55" t="str">
        <f t="shared" si="2"/>
        <v/>
      </c>
      <c r="N46" s="30" t="s">
        <v>252</v>
      </c>
    </row>
    <row r="47" spans="1:14" ht="17.25" customHeight="1" thickBot="1" x14ac:dyDescent="0.5">
      <c r="A47" s="33"/>
      <c r="B47" s="34"/>
      <c r="C47" s="35"/>
      <c r="D47" s="36"/>
      <c r="E47" s="34"/>
      <c r="F47" s="37"/>
      <c r="G47" s="37"/>
      <c r="H47" s="37"/>
      <c r="I47" s="37"/>
      <c r="J47" s="38"/>
      <c r="K47" s="39"/>
      <c r="L47" s="160" t="s">
        <v>40</v>
      </c>
      <c r="M47" s="87">
        <f>SUM(M35:M46)</f>
        <v>0</v>
      </c>
      <c r="N47" s="154"/>
    </row>
    <row r="48" spans="1:14" ht="17.25" customHeight="1" thickBot="1" x14ac:dyDescent="0.5">
      <c r="A48" s="57" t="s">
        <v>22</v>
      </c>
      <c r="B48" s="58" t="s">
        <v>23</v>
      </c>
      <c r="C48" s="58">
        <v>4</v>
      </c>
      <c r="D48" s="3" t="s">
        <v>0</v>
      </c>
      <c r="E48" s="53" t="s">
        <v>265</v>
      </c>
      <c r="F48" s="59"/>
      <c r="G48" s="59"/>
      <c r="H48" s="59"/>
      <c r="I48" s="59"/>
      <c r="J48" s="4" t="s">
        <v>1</v>
      </c>
      <c r="K48" s="6"/>
      <c r="L48" s="149" t="s">
        <v>34</v>
      </c>
      <c r="M48" s="60"/>
      <c r="N48" s="157" t="s">
        <v>663</v>
      </c>
    </row>
    <row r="49" spans="1:14" ht="17.25" customHeight="1" thickTop="1" thickBot="1" x14ac:dyDescent="0.5">
      <c r="A49" s="43" t="s">
        <v>20</v>
      </c>
      <c r="B49" s="10"/>
      <c r="C49" s="11"/>
      <c r="D49" s="12" t="s">
        <v>21</v>
      </c>
      <c r="E49" s="11"/>
      <c r="F49" s="13" t="s">
        <v>2</v>
      </c>
      <c r="G49" s="13" t="s">
        <v>3</v>
      </c>
      <c r="H49" s="13" t="s">
        <v>4</v>
      </c>
      <c r="I49" s="13" t="s">
        <v>5</v>
      </c>
      <c r="J49" s="13" t="s">
        <v>6</v>
      </c>
      <c r="K49" s="13" t="s">
        <v>7</v>
      </c>
      <c r="L49" s="14" t="s">
        <v>35</v>
      </c>
      <c r="M49" s="13" t="s">
        <v>36</v>
      </c>
      <c r="N49" s="80" t="s">
        <v>10</v>
      </c>
    </row>
    <row r="50" spans="1:14" ht="17.25" customHeight="1" x14ac:dyDescent="0.45">
      <c r="A50" s="161" t="s">
        <v>37</v>
      </c>
      <c r="B50" s="162"/>
      <c r="C50" s="163"/>
      <c r="D50" s="164" t="s">
        <v>38</v>
      </c>
      <c r="E50" s="162"/>
      <c r="F50" s="165" t="s">
        <v>13</v>
      </c>
      <c r="G50" s="165"/>
      <c r="H50" s="165"/>
      <c r="I50" s="165"/>
      <c r="J50" s="166">
        <v>1</v>
      </c>
      <c r="K50" s="165" t="s">
        <v>24</v>
      </c>
      <c r="L50" s="167"/>
      <c r="M50" s="22" t="str">
        <f t="shared" ref="M50:M57" si="3">(IF(L50="","",IF(ISNUMBER(L50),J50*L50,L50)))</f>
        <v/>
      </c>
      <c r="N50" s="191"/>
    </row>
    <row r="51" spans="1:14" ht="17.25" customHeight="1" x14ac:dyDescent="0.45">
      <c r="A51" s="169" t="s">
        <v>25</v>
      </c>
      <c r="B51" s="170"/>
      <c r="C51" s="171"/>
      <c r="D51" s="172" t="s">
        <v>26</v>
      </c>
      <c r="E51" s="170"/>
      <c r="F51" s="173" t="s">
        <v>13</v>
      </c>
      <c r="G51" s="173"/>
      <c r="H51" s="173"/>
      <c r="I51" s="173"/>
      <c r="J51" s="174">
        <v>2</v>
      </c>
      <c r="K51" s="173" t="s">
        <v>17</v>
      </c>
      <c r="L51" s="175"/>
      <c r="M51" s="22" t="str">
        <f t="shared" si="3"/>
        <v/>
      </c>
      <c r="N51" s="191"/>
    </row>
    <row r="52" spans="1:14" ht="17.25" customHeight="1" x14ac:dyDescent="0.45">
      <c r="A52" s="169" t="s">
        <v>25</v>
      </c>
      <c r="B52" s="170"/>
      <c r="C52" s="171"/>
      <c r="D52" s="178" t="s">
        <v>39</v>
      </c>
      <c r="E52" s="179"/>
      <c r="F52" s="173" t="s">
        <v>13</v>
      </c>
      <c r="G52" s="173"/>
      <c r="H52" s="173"/>
      <c r="I52" s="173"/>
      <c r="J52" s="180">
        <v>2</v>
      </c>
      <c r="K52" s="173" t="s">
        <v>17</v>
      </c>
      <c r="L52" s="175"/>
      <c r="M52" s="22" t="str">
        <f t="shared" si="3"/>
        <v/>
      </c>
      <c r="N52" s="191"/>
    </row>
    <row r="53" spans="1:14" ht="17.25" customHeight="1" x14ac:dyDescent="0.45">
      <c r="A53" s="169" t="s">
        <v>27</v>
      </c>
      <c r="B53" s="170"/>
      <c r="C53" s="171"/>
      <c r="D53" s="172"/>
      <c r="E53" s="170"/>
      <c r="F53" s="173" t="s">
        <v>13</v>
      </c>
      <c r="G53" s="173"/>
      <c r="H53" s="173"/>
      <c r="I53" s="173"/>
      <c r="J53" s="180">
        <v>6</v>
      </c>
      <c r="K53" s="173" t="s">
        <v>28</v>
      </c>
      <c r="L53" s="175"/>
      <c r="M53" s="22" t="str">
        <f t="shared" si="3"/>
        <v/>
      </c>
      <c r="N53" s="191"/>
    </row>
    <row r="54" spans="1:14" ht="17.25" customHeight="1" x14ac:dyDescent="0.45">
      <c r="A54" s="182" t="s">
        <v>11</v>
      </c>
      <c r="B54" s="183"/>
      <c r="C54" s="184"/>
      <c r="D54" s="185" t="s">
        <v>12</v>
      </c>
      <c r="E54" s="183"/>
      <c r="F54" s="173" t="s">
        <v>13</v>
      </c>
      <c r="G54" s="186"/>
      <c r="H54" s="173"/>
      <c r="I54" s="186"/>
      <c r="J54" s="184">
        <v>4</v>
      </c>
      <c r="K54" s="186" t="s">
        <v>14</v>
      </c>
      <c r="L54" s="187"/>
      <c r="M54" s="22" t="str">
        <f t="shared" si="3"/>
        <v/>
      </c>
      <c r="N54" s="191"/>
    </row>
    <row r="55" spans="1:14" ht="17.25" customHeight="1" x14ac:dyDescent="0.45">
      <c r="A55" s="169" t="s">
        <v>15</v>
      </c>
      <c r="B55" s="170"/>
      <c r="C55" s="171"/>
      <c r="D55" s="172"/>
      <c r="E55" s="170"/>
      <c r="F55" s="173" t="s">
        <v>13</v>
      </c>
      <c r="G55" s="173"/>
      <c r="H55" s="173"/>
      <c r="I55" s="173"/>
      <c r="J55" s="180">
        <v>10</v>
      </c>
      <c r="K55" s="173" t="s">
        <v>16</v>
      </c>
      <c r="L55" s="175"/>
      <c r="M55" s="22" t="str">
        <f t="shared" si="3"/>
        <v/>
      </c>
      <c r="N55" s="191"/>
    </row>
    <row r="56" spans="1:14" ht="17.25" customHeight="1" x14ac:dyDescent="0.45">
      <c r="A56" s="169" t="s">
        <v>30</v>
      </c>
      <c r="B56" s="170"/>
      <c r="C56" s="171"/>
      <c r="D56" s="172" t="s">
        <v>31</v>
      </c>
      <c r="E56" s="170"/>
      <c r="F56" s="173"/>
      <c r="G56" s="173"/>
      <c r="H56" s="173" t="s">
        <v>13</v>
      </c>
      <c r="I56" s="173"/>
      <c r="J56" s="174">
        <v>1</v>
      </c>
      <c r="K56" s="173" t="s">
        <v>18</v>
      </c>
      <c r="L56" s="175"/>
      <c r="M56" s="22" t="str">
        <f t="shared" si="3"/>
        <v/>
      </c>
      <c r="N56" s="191"/>
    </row>
    <row r="57" spans="1:14" ht="17.25" customHeight="1" x14ac:dyDescent="0.45">
      <c r="A57" s="169" t="s">
        <v>32</v>
      </c>
      <c r="B57" s="170"/>
      <c r="C57" s="171"/>
      <c r="D57" s="172" t="s">
        <v>33</v>
      </c>
      <c r="E57" s="170"/>
      <c r="F57" s="173"/>
      <c r="G57" s="173" t="s">
        <v>13</v>
      </c>
      <c r="H57" s="173"/>
      <c r="I57" s="173"/>
      <c r="J57" s="174">
        <v>1</v>
      </c>
      <c r="K57" s="173" t="s">
        <v>17</v>
      </c>
      <c r="L57" s="175"/>
      <c r="M57" s="189" t="str">
        <f t="shared" si="3"/>
        <v/>
      </c>
      <c r="N57" s="190" t="s">
        <v>667</v>
      </c>
    </row>
    <row r="58" spans="1:14" ht="17.25" customHeight="1" thickBot="1" x14ac:dyDescent="0.5">
      <c r="A58" s="33"/>
      <c r="B58" s="34"/>
      <c r="C58" s="35"/>
      <c r="D58" s="34"/>
      <c r="E58" s="34"/>
      <c r="F58" s="37"/>
      <c r="G58" s="37"/>
      <c r="H58" s="37"/>
      <c r="I58" s="37"/>
      <c r="J58" s="38"/>
      <c r="K58" s="39"/>
      <c r="L58" s="71" t="s">
        <v>40</v>
      </c>
      <c r="M58" s="56">
        <f>SUM(M50:M57)</f>
        <v>0</v>
      </c>
      <c r="N58" s="81"/>
    </row>
    <row r="59" spans="1:14" ht="17.25" customHeight="1" thickBot="1" x14ac:dyDescent="0.5">
      <c r="A59" s="57" t="s">
        <v>22</v>
      </c>
      <c r="B59" s="58" t="s">
        <v>23</v>
      </c>
      <c r="C59" s="58">
        <v>5</v>
      </c>
      <c r="D59" s="4" t="s">
        <v>0</v>
      </c>
      <c r="E59" s="53" t="s">
        <v>267</v>
      </c>
      <c r="F59" s="59"/>
      <c r="G59" s="59"/>
      <c r="H59" s="59"/>
      <c r="I59" s="59"/>
      <c r="J59" s="4" t="s">
        <v>1</v>
      </c>
      <c r="K59" s="6"/>
      <c r="L59" s="149" t="s">
        <v>34</v>
      </c>
      <c r="M59" s="8"/>
      <c r="N59" s="157" t="s">
        <v>660</v>
      </c>
    </row>
    <row r="60" spans="1:14" ht="17.25" customHeight="1" thickTop="1" thickBot="1" x14ac:dyDescent="0.5">
      <c r="A60" s="43" t="s">
        <v>20</v>
      </c>
      <c r="B60" s="10"/>
      <c r="C60" s="11"/>
      <c r="D60" s="12" t="s">
        <v>21</v>
      </c>
      <c r="E60" s="11"/>
      <c r="F60" s="13" t="s">
        <v>2</v>
      </c>
      <c r="G60" s="13" t="s">
        <v>3</v>
      </c>
      <c r="H60" s="13" t="s">
        <v>4</v>
      </c>
      <c r="I60" s="13" t="s">
        <v>5</v>
      </c>
      <c r="J60" s="13" t="s">
        <v>6</v>
      </c>
      <c r="K60" s="13" t="s">
        <v>7</v>
      </c>
      <c r="L60" s="82" t="s">
        <v>35</v>
      </c>
      <c r="M60" s="13" t="s">
        <v>36</v>
      </c>
      <c r="N60" s="80" t="s">
        <v>10</v>
      </c>
    </row>
    <row r="61" spans="1:14" ht="17.25" customHeight="1" x14ac:dyDescent="0.45">
      <c r="A61" s="161" t="s">
        <v>37</v>
      </c>
      <c r="B61" s="162"/>
      <c r="C61" s="163"/>
      <c r="D61" s="164" t="s">
        <v>38</v>
      </c>
      <c r="E61" s="162"/>
      <c r="F61" s="165" t="s">
        <v>13</v>
      </c>
      <c r="G61" s="165"/>
      <c r="H61" s="165"/>
      <c r="I61" s="165"/>
      <c r="J61" s="166">
        <v>2</v>
      </c>
      <c r="K61" s="165" t="s">
        <v>24</v>
      </c>
      <c r="L61" s="167"/>
      <c r="M61" s="22" t="str">
        <f t="shared" ref="M61:M68" si="4">(IF(L61="","",IF(ISNUMBER(L61),J61*L61,L61)))</f>
        <v/>
      </c>
      <c r="N61" s="191"/>
    </row>
    <row r="62" spans="1:14" ht="17.25" customHeight="1" x14ac:dyDescent="0.45">
      <c r="A62" s="169" t="s">
        <v>25</v>
      </c>
      <c r="B62" s="170"/>
      <c r="C62" s="171"/>
      <c r="D62" s="172" t="s">
        <v>26</v>
      </c>
      <c r="E62" s="170"/>
      <c r="F62" s="173" t="s">
        <v>13</v>
      </c>
      <c r="G62" s="173"/>
      <c r="H62" s="173"/>
      <c r="I62" s="173"/>
      <c r="J62" s="174">
        <v>4</v>
      </c>
      <c r="K62" s="173" t="s">
        <v>17</v>
      </c>
      <c r="L62" s="175"/>
      <c r="M62" s="22" t="str">
        <f t="shared" si="4"/>
        <v/>
      </c>
      <c r="N62" s="191"/>
    </row>
    <row r="63" spans="1:14" ht="17.25" customHeight="1" x14ac:dyDescent="0.45">
      <c r="A63" s="169" t="s">
        <v>25</v>
      </c>
      <c r="B63" s="170"/>
      <c r="C63" s="171"/>
      <c r="D63" s="178" t="s">
        <v>39</v>
      </c>
      <c r="E63" s="179"/>
      <c r="F63" s="173" t="s">
        <v>13</v>
      </c>
      <c r="G63" s="173"/>
      <c r="H63" s="173"/>
      <c r="I63" s="173"/>
      <c r="J63" s="180">
        <v>2</v>
      </c>
      <c r="K63" s="173" t="s">
        <v>17</v>
      </c>
      <c r="L63" s="175"/>
      <c r="M63" s="22" t="str">
        <f t="shared" si="4"/>
        <v/>
      </c>
      <c r="N63" s="191"/>
    </row>
    <row r="64" spans="1:14" ht="17.25" customHeight="1" x14ac:dyDescent="0.45">
      <c r="A64" s="169" t="s">
        <v>27</v>
      </c>
      <c r="B64" s="170"/>
      <c r="C64" s="171"/>
      <c r="D64" s="172"/>
      <c r="E64" s="170"/>
      <c r="F64" s="173" t="s">
        <v>13</v>
      </c>
      <c r="G64" s="173"/>
      <c r="H64" s="173"/>
      <c r="I64" s="173"/>
      <c r="J64" s="180">
        <v>10</v>
      </c>
      <c r="K64" s="173" t="s">
        <v>28</v>
      </c>
      <c r="L64" s="175"/>
      <c r="M64" s="22" t="str">
        <f t="shared" si="4"/>
        <v/>
      </c>
      <c r="N64" s="191"/>
    </row>
    <row r="65" spans="1:14" ht="17.25" customHeight="1" x14ac:dyDescent="0.45">
      <c r="A65" s="182" t="s">
        <v>11</v>
      </c>
      <c r="B65" s="183"/>
      <c r="C65" s="184"/>
      <c r="D65" s="185" t="s">
        <v>12</v>
      </c>
      <c r="E65" s="183"/>
      <c r="F65" s="173" t="s">
        <v>13</v>
      </c>
      <c r="G65" s="186"/>
      <c r="H65" s="173"/>
      <c r="I65" s="186"/>
      <c r="J65" s="184">
        <v>8</v>
      </c>
      <c r="K65" s="186" t="s">
        <v>14</v>
      </c>
      <c r="L65" s="187"/>
      <c r="M65" s="22" t="str">
        <f t="shared" si="4"/>
        <v/>
      </c>
      <c r="N65" s="191"/>
    </row>
    <row r="66" spans="1:14" ht="17.25" customHeight="1" x14ac:dyDescent="0.45">
      <c r="A66" s="169" t="s">
        <v>15</v>
      </c>
      <c r="B66" s="170"/>
      <c r="C66" s="171"/>
      <c r="D66" s="172"/>
      <c r="E66" s="170"/>
      <c r="F66" s="173" t="s">
        <v>13</v>
      </c>
      <c r="G66" s="173"/>
      <c r="H66" s="173"/>
      <c r="I66" s="173"/>
      <c r="J66" s="180">
        <v>12</v>
      </c>
      <c r="K66" s="173" t="s">
        <v>16</v>
      </c>
      <c r="L66" s="175"/>
      <c r="M66" s="22" t="str">
        <f t="shared" si="4"/>
        <v/>
      </c>
      <c r="N66" s="191"/>
    </row>
    <row r="67" spans="1:14" ht="17.25" customHeight="1" x14ac:dyDescent="0.45">
      <c r="A67" s="169" t="s">
        <v>30</v>
      </c>
      <c r="B67" s="170"/>
      <c r="C67" s="171"/>
      <c r="D67" s="172" t="s">
        <v>31</v>
      </c>
      <c r="E67" s="170"/>
      <c r="F67" s="173"/>
      <c r="G67" s="173"/>
      <c r="H67" s="173" t="s">
        <v>13</v>
      </c>
      <c r="I67" s="173"/>
      <c r="J67" s="174">
        <v>2</v>
      </c>
      <c r="K67" s="173" t="s">
        <v>18</v>
      </c>
      <c r="L67" s="175"/>
      <c r="M67" s="22" t="str">
        <f t="shared" si="4"/>
        <v/>
      </c>
      <c r="N67" s="191"/>
    </row>
    <row r="68" spans="1:14" ht="17.25" customHeight="1" x14ac:dyDescent="0.45">
      <c r="A68" s="169" t="s">
        <v>32</v>
      </c>
      <c r="B68" s="170"/>
      <c r="C68" s="171"/>
      <c r="D68" s="172" t="s">
        <v>33</v>
      </c>
      <c r="E68" s="170"/>
      <c r="F68" s="173"/>
      <c r="G68" s="173" t="s">
        <v>13</v>
      </c>
      <c r="H68" s="173"/>
      <c r="I68" s="173"/>
      <c r="J68" s="174">
        <v>2</v>
      </c>
      <c r="K68" s="173" t="s">
        <v>17</v>
      </c>
      <c r="L68" s="175"/>
      <c r="M68" s="189" t="str">
        <f t="shared" si="4"/>
        <v/>
      </c>
      <c r="N68" s="190" t="s">
        <v>42</v>
      </c>
    </row>
    <row r="69" spans="1:14" ht="17.25" customHeight="1" thickBot="1" x14ac:dyDescent="0.5">
      <c r="A69" s="33"/>
      <c r="B69" s="34"/>
      <c r="C69" s="34"/>
      <c r="D69" s="36"/>
      <c r="E69" s="34"/>
      <c r="F69" s="37"/>
      <c r="G69" s="37"/>
      <c r="H69" s="37"/>
      <c r="I69" s="37"/>
      <c r="J69" s="38"/>
      <c r="K69" s="39"/>
      <c r="L69" s="86" t="s">
        <v>40</v>
      </c>
      <c r="M69" s="87">
        <f>SUM(M61:M68)</f>
        <v>0</v>
      </c>
      <c r="N69" s="154"/>
    </row>
    <row r="70" spans="1:14" ht="17.25" customHeight="1" thickBot="1" x14ac:dyDescent="0.5">
      <c r="A70" s="57" t="s">
        <v>22</v>
      </c>
      <c r="B70" s="58" t="s">
        <v>23</v>
      </c>
      <c r="C70" s="58">
        <v>6</v>
      </c>
      <c r="D70" s="4" t="s">
        <v>0</v>
      </c>
      <c r="E70" s="53" t="s">
        <v>268</v>
      </c>
      <c r="F70" s="59"/>
      <c r="G70" s="59"/>
      <c r="H70" s="59"/>
      <c r="I70" s="59"/>
      <c r="J70" s="4" t="s">
        <v>1</v>
      </c>
      <c r="K70" s="6"/>
      <c r="L70" s="149" t="s">
        <v>34</v>
      </c>
      <c r="M70" s="8"/>
      <c r="N70" s="157" t="s">
        <v>664</v>
      </c>
    </row>
    <row r="71" spans="1:14" ht="17.25" customHeight="1" thickTop="1" thickBot="1" x14ac:dyDescent="0.5">
      <c r="A71" s="43" t="s">
        <v>20</v>
      </c>
      <c r="B71" s="10"/>
      <c r="C71" s="11"/>
      <c r="D71" s="12" t="s">
        <v>21</v>
      </c>
      <c r="E71" s="11"/>
      <c r="F71" s="13" t="s">
        <v>2</v>
      </c>
      <c r="G71" s="13" t="s">
        <v>3</v>
      </c>
      <c r="H71" s="13" t="s">
        <v>4</v>
      </c>
      <c r="I71" s="13" t="s">
        <v>5</v>
      </c>
      <c r="J71" s="13" t="s">
        <v>6</v>
      </c>
      <c r="K71" s="13" t="s">
        <v>7</v>
      </c>
      <c r="L71" s="82" t="s">
        <v>35</v>
      </c>
      <c r="M71" s="13" t="s">
        <v>36</v>
      </c>
      <c r="N71" s="80" t="s">
        <v>10</v>
      </c>
    </row>
    <row r="72" spans="1:14" ht="17.25" customHeight="1" x14ac:dyDescent="0.45">
      <c r="A72" s="161" t="s">
        <v>37</v>
      </c>
      <c r="B72" s="162"/>
      <c r="C72" s="163"/>
      <c r="D72" s="164" t="s">
        <v>38</v>
      </c>
      <c r="E72" s="162"/>
      <c r="F72" s="165" t="s">
        <v>13</v>
      </c>
      <c r="G72" s="165"/>
      <c r="H72" s="165"/>
      <c r="I72" s="165"/>
      <c r="J72" s="166">
        <v>2</v>
      </c>
      <c r="K72" s="165" t="s">
        <v>24</v>
      </c>
      <c r="L72" s="167"/>
      <c r="M72" s="22" t="str">
        <f t="shared" ref="M72:M85" si="5">(IF(L72="","",IF(ISNUMBER(L72),J72*L72,L72)))</f>
        <v/>
      </c>
      <c r="N72" s="69"/>
    </row>
    <row r="73" spans="1:14" ht="17.25" customHeight="1" x14ac:dyDescent="0.45">
      <c r="A73" s="169" t="s">
        <v>25</v>
      </c>
      <c r="B73" s="170"/>
      <c r="C73" s="171"/>
      <c r="D73" s="172" t="s">
        <v>26</v>
      </c>
      <c r="E73" s="170"/>
      <c r="F73" s="173" t="s">
        <v>13</v>
      </c>
      <c r="G73" s="173"/>
      <c r="H73" s="173"/>
      <c r="I73" s="173"/>
      <c r="J73" s="174">
        <v>4</v>
      </c>
      <c r="K73" s="173" t="s">
        <v>17</v>
      </c>
      <c r="L73" s="175"/>
      <c r="M73" s="55" t="str">
        <f t="shared" si="5"/>
        <v/>
      </c>
      <c r="N73" s="30"/>
    </row>
    <row r="74" spans="1:14" ht="17.25" customHeight="1" x14ac:dyDescent="0.45">
      <c r="A74" s="169" t="s">
        <v>25</v>
      </c>
      <c r="B74" s="170"/>
      <c r="C74" s="171"/>
      <c r="D74" s="178" t="s">
        <v>39</v>
      </c>
      <c r="E74" s="179"/>
      <c r="F74" s="173" t="s">
        <v>13</v>
      </c>
      <c r="G74" s="173"/>
      <c r="H74" s="173"/>
      <c r="I74" s="173"/>
      <c r="J74" s="180">
        <v>2</v>
      </c>
      <c r="K74" s="173" t="s">
        <v>17</v>
      </c>
      <c r="L74" s="175"/>
      <c r="M74" s="55" t="str">
        <f t="shared" si="5"/>
        <v/>
      </c>
      <c r="N74" s="30"/>
    </row>
    <row r="75" spans="1:14" ht="17.25" customHeight="1" x14ac:dyDescent="0.45">
      <c r="A75" s="169" t="s">
        <v>27</v>
      </c>
      <c r="B75" s="170"/>
      <c r="C75" s="171"/>
      <c r="D75" s="172"/>
      <c r="E75" s="170"/>
      <c r="F75" s="173" t="s">
        <v>13</v>
      </c>
      <c r="G75" s="173"/>
      <c r="H75" s="173"/>
      <c r="I75" s="173"/>
      <c r="J75" s="180">
        <v>10</v>
      </c>
      <c r="K75" s="173" t="s">
        <v>28</v>
      </c>
      <c r="L75" s="175"/>
      <c r="M75" s="55" t="str">
        <f t="shared" si="5"/>
        <v/>
      </c>
      <c r="N75" s="30"/>
    </row>
    <row r="76" spans="1:14" ht="17.25" customHeight="1" x14ac:dyDescent="0.45">
      <c r="A76" s="182" t="s">
        <v>11</v>
      </c>
      <c r="B76" s="183"/>
      <c r="C76" s="184"/>
      <c r="D76" s="185" t="s">
        <v>12</v>
      </c>
      <c r="E76" s="183"/>
      <c r="F76" s="173" t="s">
        <v>13</v>
      </c>
      <c r="G76" s="186"/>
      <c r="H76" s="173"/>
      <c r="I76" s="186"/>
      <c r="J76" s="184">
        <v>7</v>
      </c>
      <c r="K76" s="186" t="s">
        <v>14</v>
      </c>
      <c r="L76" s="187"/>
      <c r="M76" s="55" t="str">
        <f t="shared" si="5"/>
        <v/>
      </c>
      <c r="N76" s="30"/>
    </row>
    <row r="77" spans="1:14" ht="17.25" customHeight="1" x14ac:dyDescent="0.45">
      <c r="A77" s="169" t="s">
        <v>15</v>
      </c>
      <c r="B77" s="170"/>
      <c r="C77" s="171"/>
      <c r="D77" s="172"/>
      <c r="E77" s="170"/>
      <c r="F77" s="173" t="s">
        <v>13</v>
      </c>
      <c r="G77" s="173"/>
      <c r="H77" s="173"/>
      <c r="I77" s="173"/>
      <c r="J77" s="180">
        <v>12</v>
      </c>
      <c r="K77" s="173" t="s">
        <v>16</v>
      </c>
      <c r="L77" s="175"/>
      <c r="M77" s="55" t="str">
        <f t="shared" si="5"/>
        <v/>
      </c>
      <c r="N77" s="30"/>
    </row>
    <row r="78" spans="1:14" ht="17.25" customHeight="1" x14ac:dyDescent="0.45">
      <c r="A78" s="169" t="s">
        <v>30</v>
      </c>
      <c r="B78" s="170"/>
      <c r="C78" s="171"/>
      <c r="D78" s="172" t="s">
        <v>31</v>
      </c>
      <c r="E78" s="170"/>
      <c r="F78" s="173"/>
      <c r="G78" s="173"/>
      <c r="H78" s="173" t="s">
        <v>13</v>
      </c>
      <c r="I78" s="173"/>
      <c r="J78" s="174">
        <v>1</v>
      </c>
      <c r="K78" s="173" t="s">
        <v>18</v>
      </c>
      <c r="L78" s="175"/>
      <c r="M78" s="55" t="str">
        <f t="shared" si="5"/>
        <v/>
      </c>
      <c r="N78" s="121"/>
    </row>
    <row r="79" spans="1:14" ht="17.25" customHeight="1" x14ac:dyDescent="0.45">
      <c r="A79" s="169" t="s">
        <v>32</v>
      </c>
      <c r="B79" s="170"/>
      <c r="C79" s="171"/>
      <c r="D79" s="172" t="s">
        <v>33</v>
      </c>
      <c r="E79" s="170"/>
      <c r="F79" s="173"/>
      <c r="G79" s="173" t="s">
        <v>13</v>
      </c>
      <c r="H79" s="173"/>
      <c r="I79" s="173"/>
      <c r="J79" s="174">
        <v>2</v>
      </c>
      <c r="K79" s="173" t="s">
        <v>17</v>
      </c>
      <c r="L79" s="175"/>
      <c r="M79" s="55" t="str">
        <f t="shared" si="5"/>
        <v/>
      </c>
      <c r="N79" s="30"/>
    </row>
    <row r="80" spans="1:14" ht="17.25" customHeight="1" x14ac:dyDescent="0.45">
      <c r="A80" s="169" t="s">
        <v>58</v>
      </c>
      <c r="B80" s="170"/>
      <c r="C80" s="171"/>
      <c r="D80" s="172" t="s">
        <v>29</v>
      </c>
      <c r="E80" s="170"/>
      <c r="F80" s="173" t="s">
        <v>13</v>
      </c>
      <c r="G80" s="173"/>
      <c r="H80" s="173"/>
      <c r="I80" s="173"/>
      <c r="J80" s="174">
        <v>2</v>
      </c>
      <c r="K80" s="173" t="s">
        <v>44</v>
      </c>
      <c r="L80" s="175"/>
      <c r="M80" s="55" t="str">
        <f t="shared" si="5"/>
        <v/>
      </c>
      <c r="N80" s="30"/>
    </row>
    <row r="81" spans="1:14" ht="17.25" customHeight="1" x14ac:dyDescent="0.45">
      <c r="A81" s="169" t="s">
        <v>45</v>
      </c>
      <c r="B81" s="170"/>
      <c r="C81" s="171"/>
      <c r="D81" s="178" t="s">
        <v>51</v>
      </c>
      <c r="E81" s="179"/>
      <c r="F81" s="173" t="s">
        <v>46</v>
      </c>
      <c r="G81" s="173"/>
      <c r="H81" s="173"/>
      <c r="I81" s="192"/>
      <c r="J81" s="174">
        <v>3</v>
      </c>
      <c r="K81" s="173" t="s">
        <v>47</v>
      </c>
      <c r="L81" s="175"/>
      <c r="M81" s="55" t="str">
        <f t="shared" si="5"/>
        <v/>
      </c>
      <c r="N81" s="30"/>
    </row>
    <row r="82" spans="1:14" ht="17.25" customHeight="1" x14ac:dyDescent="0.45">
      <c r="A82" s="169" t="s">
        <v>48</v>
      </c>
      <c r="B82" s="170"/>
      <c r="C82" s="171"/>
      <c r="D82" s="172" t="s">
        <v>49</v>
      </c>
      <c r="E82" s="170"/>
      <c r="F82" s="173" t="s">
        <v>46</v>
      </c>
      <c r="G82" s="173"/>
      <c r="H82" s="173"/>
      <c r="I82" s="173"/>
      <c r="J82" s="174">
        <v>3</v>
      </c>
      <c r="K82" s="173" t="s">
        <v>47</v>
      </c>
      <c r="L82" s="194"/>
      <c r="M82" s="55" t="str">
        <f t="shared" si="5"/>
        <v/>
      </c>
      <c r="N82" s="30"/>
    </row>
    <row r="83" spans="1:14" ht="17.25" customHeight="1" x14ac:dyDescent="0.45">
      <c r="A83" s="169" t="s">
        <v>50</v>
      </c>
      <c r="B83" s="170"/>
      <c r="C83" s="171"/>
      <c r="D83" s="172" t="s">
        <v>57</v>
      </c>
      <c r="E83" s="170"/>
      <c r="F83" s="173" t="s">
        <v>46</v>
      </c>
      <c r="G83" s="195"/>
      <c r="H83" s="195"/>
      <c r="I83" s="173"/>
      <c r="J83" s="174">
        <v>5</v>
      </c>
      <c r="K83" s="192" t="s">
        <v>47</v>
      </c>
      <c r="L83" s="194"/>
      <c r="M83" s="55" t="str">
        <f t="shared" si="5"/>
        <v/>
      </c>
      <c r="N83" s="30"/>
    </row>
    <row r="84" spans="1:14" ht="17.25" customHeight="1" x14ac:dyDescent="0.45">
      <c r="A84" s="169" t="s">
        <v>53</v>
      </c>
      <c r="B84" s="170"/>
      <c r="C84" s="171"/>
      <c r="D84" s="172"/>
      <c r="E84" s="170"/>
      <c r="F84" s="173" t="s">
        <v>46</v>
      </c>
      <c r="G84" s="173"/>
      <c r="H84" s="173"/>
      <c r="I84" s="192"/>
      <c r="J84" s="180">
        <v>1</v>
      </c>
      <c r="K84" s="173" t="s">
        <v>54</v>
      </c>
      <c r="L84" s="194"/>
      <c r="M84" s="55" t="str">
        <f t="shared" si="5"/>
        <v/>
      </c>
      <c r="N84" s="30"/>
    </row>
    <row r="85" spans="1:14" ht="17.25" customHeight="1" x14ac:dyDescent="0.45">
      <c r="A85" s="169" t="s">
        <v>55</v>
      </c>
      <c r="B85" s="170"/>
      <c r="C85" s="171"/>
      <c r="D85" s="172"/>
      <c r="E85" s="170"/>
      <c r="F85" s="173" t="s">
        <v>13</v>
      </c>
      <c r="G85" s="173"/>
      <c r="H85" s="173"/>
      <c r="I85" s="173"/>
      <c r="J85" s="174">
        <v>1</v>
      </c>
      <c r="K85" s="173" t="s">
        <v>56</v>
      </c>
      <c r="L85" s="194"/>
      <c r="M85" s="55" t="str">
        <f t="shared" si="5"/>
        <v/>
      </c>
      <c r="N85" s="30"/>
    </row>
    <row r="86" spans="1:14" ht="17.25" customHeight="1" thickBot="1" x14ac:dyDescent="0.5">
      <c r="A86" s="33"/>
      <c r="B86" s="34"/>
      <c r="C86" s="34"/>
      <c r="D86" s="36"/>
      <c r="E86" s="34"/>
      <c r="F86" s="37"/>
      <c r="G86" s="37"/>
      <c r="H86" s="37"/>
      <c r="I86" s="37"/>
      <c r="J86" s="38"/>
      <c r="K86" s="39"/>
      <c r="L86" s="86" t="s">
        <v>40</v>
      </c>
      <c r="M86" s="87">
        <f>SUM(M72:M85)</f>
        <v>0</v>
      </c>
      <c r="N86" s="154"/>
    </row>
    <row r="87" spans="1:14" ht="17.25" customHeight="1" thickBot="1" x14ac:dyDescent="0.5">
      <c r="A87" s="57" t="s">
        <v>96</v>
      </c>
      <c r="B87" s="58" t="s">
        <v>97</v>
      </c>
      <c r="C87" s="58">
        <v>1</v>
      </c>
      <c r="D87" s="4" t="s">
        <v>0</v>
      </c>
      <c r="E87" s="53" t="s">
        <v>218</v>
      </c>
      <c r="F87" s="59"/>
      <c r="G87" s="59"/>
      <c r="H87" s="59"/>
      <c r="I87" s="59"/>
      <c r="J87" s="3" t="s">
        <v>1</v>
      </c>
      <c r="K87" s="201"/>
      <c r="L87" s="149" t="s">
        <v>34</v>
      </c>
      <c r="M87" s="8"/>
      <c r="N87" s="132" t="s">
        <v>665</v>
      </c>
    </row>
    <row r="88" spans="1:14" ht="17.25" customHeight="1" thickTop="1" thickBot="1" x14ac:dyDescent="0.5">
      <c r="A88" s="43" t="s">
        <v>20</v>
      </c>
      <c r="B88" s="10"/>
      <c r="C88" s="11"/>
      <c r="D88" s="12" t="s">
        <v>21</v>
      </c>
      <c r="E88" s="11"/>
      <c r="F88" s="13" t="s">
        <v>2</v>
      </c>
      <c r="G88" s="13" t="s">
        <v>3</v>
      </c>
      <c r="H88" s="13" t="s">
        <v>4</v>
      </c>
      <c r="I88" s="13" t="s">
        <v>5</v>
      </c>
      <c r="J88" s="13" t="s">
        <v>6</v>
      </c>
      <c r="K88" s="13" t="s">
        <v>7</v>
      </c>
      <c r="L88" s="82" t="s">
        <v>35</v>
      </c>
      <c r="M88" s="13" t="s">
        <v>36</v>
      </c>
      <c r="N88" s="80" t="s">
        <v>10</v>
      </c>
    </row>
    <row r="89" spans="1:14" ht="17.25" customHeight="1" x14ac:dyDescent="0.45">
      <c r="A89" s="72" t="s">
        <v>217</v>
      </c>
      <c r="B89" s="48"/>
      <c r="C89" s="49"/>
      <c r="D89" s="50" t="s">
        <v>219</v>
      </c>
      <c r="E89" s="48"/>
      <c r="F89" s="31" t="s">
        <v>13</v>
      </c>
      <c r="G89" s="31"/>
      <c r="H89" s="31"/>
      <c r="I89" s="31"/>
      <c r="J89" s="51">
        <v>12</v>
      </c>
      <c r="K89" s="31" t="s">
        <v>229</v>
      </c>
      <c r="L89" s="120"/>
      <c r="M89" s="22" t="str">
        <f t="shared" ref="M89:M95" si="6">(IF(L89="","",IF(ISNUMBER(L89),J89*L89,L89)))</f>
        <v/>
      </c>
      <c r="N89" s="69"/>
    </row>
    <row r="90" spans="1:14" ht="17.25" customHeight="1" x14ac:dyDescent="0.45">
      <c r="A90" s="16" t="s">
        <v>217</v>
      </c>
      <c r="B90" s="17"/>
      <c r="C90" s="18"/>
      <c r="D90" s="19" t="s">
        <v>269</v>
      </c>
      <c r="E90" s="17"/>
      <c r="F90" s="20" t="s">
        <v>13</v>
      </c>
      <c r="G90" s="20"/>
      <c r="H90" s="20"/>
      <c r="I90" s="20"/>
      <c r="J90" s="21">
        <v>4</v>
      </c>
      <c r="K90" s="20" t="s">
        <v>229</v>
      </c>
      <c r="L90" s="24"/>
      <c r="M90" s="55" t="str">
        <f t="shared" si="6"/>
        <v/>
      </c>
      <c r="N90" s="30"/>
    </row>
    <row r="91" spans="1:14" ht="17.25" customHeight="1" x14ac:dyDescent="0.45">
      <c r="A91" s="16" t="s">
        <v>220</v>
      </c>
      <c r="B91" s="17"/>
      <c r="C91" s="18"/>
      <c r="D91" s="19"/>
      <c r="E91" s="17"/>
      <c r="F91" s="20" t="s">
        <v>13</v>
      </c>
      <c r="G91" s="20"/>
      <c r="H91" s="20"/>
      <c r="I91" s="20"/>
      <c r="J91" s="21">
        <v>12</v>
      </c>
      <c r="K91" s="20" t="s">
        <v>93</v>
      </c>
      <c r="L91" s="24"/>
      <c r="M91" s="55" t="str">
        <f t="shared" si="6"/>
        <v/>
      </c>
      <c r="N91" s="30"/>
    </row>
    <row r="92" spans="1:14" ht="17.25" customHeight="1" x14ac:dyDescent="0.45">
      <c r="A92" s="16" t="s">
        <v>221</v>
      </c>
      <c r="B92" s="17"/>
      <c r="C92" s="18"/>
      <c r="D92" s="19" t="s">
        <v>222</v>
      </c>
      <c r="E92" s="17"/>
      <c r="F92" s="20" t="s">
        <v>13</v>
      </c>
      <c r="G92" s="20"/>
      <c r="H92" s="20"/>
      <c r="I92" s="20"/>
      <c r="J92" s="21">
        <v>6</v>
      </c>
      <c r="K92" s="20" t="s">
        <v>93</v>
      </c>
      <c r="L92" s="24"/>
      <c r="M92" s="55" t="str">
        <f t="shared" si="6"/>
        <v/>
      </c>
      <c r="N92" s="30"/>
    </row>
    <row r="93" spans="1:14" ht="17.25" customHeight="1" x14ac:dyDescent="0.45">
      <c r="A93" s="16" t="s">
        <v>223</v>
      </c>
      <c r="B93" s="17"/>
      <c r="C93" s="18"/>
      <c r="D93" s="19" t="s">
        <v>224</v>
      </c>
      <c r="E93" s="17"/>
      <c r="F93" s="20" t="s">
        <v>13</v>
      </c>
      <c r="G93" s="20"/>
      <c r="H93" s="20"/>
      <c r="I93" s="20"/>
      <c r="J93" s="21">
        <v>24</v>
      </c>
      <c r="K93" s="20" t="s">
        <v>17</v>
      </c>
      <c r="L93" s="24"/>
      <c r="M93" s="55" t="str">
        <f t="shared" si="6"/>
        <v/>
      </c>
      <c r="N93" s="30"/>
    </row>
    <row r="94" spans="1:14" ht="17.25" customHeight="1" x14ac:dyDescent="0.45">
      <c r="A94" s="16" t="s">
        <v>225</v>
      </c>
      <c r="B94" s="17"/>
      <c r="C94" s="18"/>
      <c r="D94" s="25"/>
      <c r="E94" s="17"/>
      <c r="F94" s="20"/>
      <c r="G94" s="20"/>
      <c r="H94" s="20" t="s">
        <v>13</v>
      </c>
      <c r="I94" s="20"/>
      <c r="J94" s="21">
        <v>16</v>
      </c>
      <c r="K94" s="20" t="s">
        <v>229</v>
      </c>
      <c r="L94" s="26"/>
      <c r="M94" s="55" t="str">
        <f t="shared" si="6"/>
        <v/>
      </c>
      <c r="N94" s="30"/>
    </row>
    <row r="95" spans="1:14" ht="17.25" customHeight="1" x14ac:dyDescent="0.45">
      <c r="A95" s="16" t="s">
        <v>270</v>
      </c>
      <c r="B95" s="17"/>
      <c r="C95" s="18"/>
      <c r="D95" s="25" t="s">
        <v>226</v>
      </c>
      <c r="E95" s="148"/>
      <c r="F95" s="20"/>
      <c r="G95" s="20"/>
      <c r="H95" s="20" t="s">
        <v>78</v>
      </c>
      <c r="I95" s="20"/>
      <c r="J95" s="21">
        <v>32</v>
      </c>
      <c r="K95" s="20" t="s">
        <v>229</v>
      </c>
      <c r="L95" s="26"/>
      <c r="M95" s="55" t="str">
        <f t="shared" si="6"/>
        <v/>
      </c>
      <c r="N95" s="30"/>
    </row>
    <row r="96" spans="1:14" ht="17.25" customHeight="1" thickBot="1" x14ac:dyDescent="0.5">
      <c r="A96" s="33"/>
      <c r="B96" s="34"/>
      <c r="C96" s="34"/>
      <c r="D96" s="36"/>
      <c r="E96" s="34"/>
      <c r="F96" s="37"/>
      <c r="G96" s="37"/>
      <c r="H96" s="37"/>
      <c r="I96" s="37"/>
      <c r="J96" s="38"/>
      <c r="K96" s="39"/>
      <c r="L96" s="86" t="s">
        <v>40</v>
      </c>
      <c r="M96" s="87">
        <f>SUM(M89:M95)</f>
        <v>0</v>
      </c>
      <c r="N96" s="154"/>
    </row>
    <row r="97" spans="1:15" ht="17.25" customHeight="1" thickBot="1" x14ac:dyDescent="0.5">
      <c r="A97" s="57" t="s">
        <v>96</v>
      </c>
      <c r="B97" s="58" t="s">
        <v>97</v>
      </c>
      <c r="C97" s="58">
        <v>2</v>
      </c>
      <c r="D97" s="202" t="s">
        <v>0</v>
      </c>
      <c r="E97" s="53" t="s">
        <v>271</v>
      </c>
      <c r="F97" s="60"/>
      <c r="G97" s="59"/>
      <c r="H97" s="59"/>
      <c r="I97" s="59"/>
      <c r="J97" s="3" t="s">
        <v>1</v>
      </c>
      <c r="K97" s="201"/>
      <c r="L97" s="79"/>
      <c r="M97" s="203"/>
      <c r="N97" s="157" t="s">
        <v>272</v>
      </c>
      <c r="O97" s="122"/>
    </row>
    <row r="98" spans="1:15" ht="17.25" customHeight="1" thickTop="1" thickBot="1" x14ac:dyDescent="0.5">
      <c r="A98" s="204" t="s">
        <v>20</v>
      </c>
      <c r="B98" s="205"/>
      <c r="C98" s="206"/>
      <c r="D98" s="207" t="s">
        <v>21</v>
      </c>
      <c r="E98" s="206"/>
      <c r="F98" s="13" t="s">
        <v>2</v>
      </c>
      <c r="G98" s="13" t="s">
        <v>3</v>
      </c>
      <c r="H98" s="13" t="s">
        <v>4</v>
      </c>
      <c r="I98" s="13" t="s">
        <v>5</v>
      </c>
      <c r="J98" s="13" t="s">
        <v>6</v>
      </c>
      <c r="K98" s="13" t="s">
        <v>7</v>
      </c>
      <c r="L98" s="14" t="s">
        <v>8</v>
      </c>
      <c r="M98" s="208" t="s">
        <v>9</v>
      </c>
      <c r="N98" s="80" t="s">
        <v>10</v>
      </c>
      <c r="O98" s="122"/>
    </row>
    <row r="99" spans="1:15" ht="17.25" customHeight="1" x14ac:dyDescent="0.45">
      <c r="A99" s="72" t="s">
        <v>88</v>
      </c>
      <c r="B99" s="17"/>
      <c r="C99" s="18"/>
      <c r="D99" s="19" t="s">
        <v>89</v>
      </c>
      <c r="E99" s="17"/>
      <c r="F99" s="20" t="s">
        <v>13</v>
      </c>
      <c r="G99" s="20"/>
      <c r="H99" s="20"/>
      <c r="I99" s="20"/>
      <c r="J99" s="21">
        <v>1</v>
      </c>
      <c r="K99" s="20" t="s">
        <v>24</v>
      </c>
      <c r="L99" s="27"/>
      <c r="M99" s="159" t="str">
        <f t="shared" ref="M99:M105" si="7">(IF(L99="","",IF(ISNUMBER(L99),J99*L99,L99)))</f>
        <v/>
      </c>
      <c r="N99" s="30"/>
      <c r="O99" s="122"/>
    </row>
    <row r="100" spans="1:15" ht="17.25" customHeight="1" x14ac:dyDescent="0.45">
      <c r="A100" s="16" t="s">
        <v>25</v>
      </c>
      <c r="B100" s="17"/>
      <c r="C100" s="18"/>
      <c r="D100" s="19" t="s">
        <v>90</v>
      </c>
      <c r="E100" s="17"/>
      <c r="F100" s="20" t="s">
        <v>13</v>
      </c>
      <c r="G100" s="20"/>
      <c r="H100" s="20"/>
      <c r="I100" s="20"/>
      <c r="J100" s="21">
        <v>2</v>
      </c>
      <c r="K100" s="20" t="s">
        <v>17</v>
      </c>
      <c r="L100" s="27"/>
      <c r="M100" s="55" t="str">
        <f t="shared" si="7"/>
        <v/>
      </c>
      <c r="N100" s="30"/>
      <c r="O100" s="122"/>
    </row>
    <row r="101" spans="1:15" ht="17.25" customHeight="1" x14ac:dyDescent="0.45">
      <c r="A101" s="16" t="s">
        <v>25</v>
      </c>
      <c r="B101" s="17"/>
      <c r="C101" s="18"/>
      <c r="D101" s="19" t="s">
        <v>26</v>
      </c>
      <c r="E101" s="17"/>
      <c r="F101" s="20" t="s">
        <v>13</v>
      </c>
      <c r="G101" s="20"/>
      <c r="H101" s="20"/>
      <c r="I101" s="20"/>
      <c r="J101" s="21">
        <v>2</v>
      </c>
      <c r="K101" s="20" t="s">
        <v>17</v>
      </c>
      <c r="L101" s="24"/>
      <c r="M101" s="55" t="str">
        <f t="shared" si="7"/>
        <v/>
      </c>
      <c r="N101" s="30"/>
      <c r="O101" s="122"/>
    </row>
    <row r="102" spans="1:15" ht="17.25" customHeight="1" x14ac:dyDescent="0.45">
      <c r="A102" s="16" t="s">
        <v>27</v>
      </c>
      <c r="B102" s="17"/>
      <c r="C102" s="18"/>
      <c r="D102" s="19"/>
      <c r="E102" s="17"/>
      <c r="F102" s="20" t="s">
        <v>13</v>
      </c>
      <c r="G102" s="21"/>
      <c r="H102" s="21"/>
      <c r="I102" s="21"/>
      <c r="J102" s="21">
        <v>4</v>
      </c>
      <c r="K102" s="20" t="s">
        <v>28</v>
      </c>
      <c r="L102" s="24"/>
      <c r="M102" s="55" t="str">
        <f t="shared" si="7"/>
        <v/>
      </c>
      <c r="N102" s="30"/>
    </row>
    <row r="103" spans="1:15" ht="17.25" customHeight="1" x14ac:dyDescent="0.45">
      <c r="A103" s="16" t="s">
        <v>273</v>
      </c>
      <c r="B103" s="17"/>
      <c r="C103" s="18"/>
      <c r="D103" s="19" t="s">
        <v>274</v>
      </c>
      <c r="E103" s="17"/>
      <c r="F103" s="20" t="s">
        <v>13</v>
      </c>
      <c r="G103" s="20"/>
      <c r="H103" s="20"/>
      <c r="I103" s="20"/>
      <c r="J103" s="21">
        <v>4</v>
      </c>
      <c r="K103" s="20" t="s">
        <v>93</v>
      </c>
      <c r="L103" s="27"/>
      <c r="M103" s="55" t="str">
        <f t="shared" si="7"/>
        <v/>
      </c>
      <c r="N103" s="30"/>
      <c r="O103" s="122"/>
    </row>
    <row r="104" spans="1:15" ht="17.25" customHeight="1" x14ac:dyDescent="0.45">
      <c r="A104" s="16" t="s">
        <v>275</v>
      </c>
      <c r="B104" s="17"/>
      <c r="C104" s="18"/>
      <c r="D104" s="19"/>
      <c r="E104" s="17"/>
      <c r="F104" s="20" t="s">
        <v>13</v>
      </c>
      <c r="G104" s="20"/>
      <c r="H104" s="20"/>
      <c r="I104" s="20"/>
      <c r="J104" s="21">
        <v>1</v>
      </c>
      <c r="K104" s="20" t="s">
        <v>93</v>
      </c>
      <c r="L104" s="27"/>
      <c r="M104" s="55" t="str">
        <f t="shared" si="7"/>
        <v/>
      </c>
      <c r="N104" s="30"/>
      <c r="O104" s="122"/>
    </row>
    <row r="105" spans="1:15" ht="17.25" customHeight="1" x14ac:dyDescent="0.45">
      <c r="A105" s="16" t="s">
        <v>32</v>
      </c>
      <c r="B105" s="17"/>
      <c r="C105" s="18"/>
      <c r="D105" s="19" t="s">
        <v>33</v>
      </c>
      <c r="E105" s="17"/>
      <c r="F105" s="20"/>
      <c r="G105" s="20" t="s">
        <v>13</v>
      </c>
      <c r="H105" s="20"/>
      <c r="I105" s="20"/>
      <c r="J105" s="21">
        <v>1</v>
      </c>
      <c r="K105" s="20" t="s">
        <v>17</v>
      </c>
      <c r="L105" s="27"/>
      <c r="M105" s="55" t="str">
        <f t="shared" si="7"/>
        <v/>
      </c>
      <c r="N105" s="30" t="s">
        <v>84</v>
      </c>
      <c r="O105" s="122"/>
    </row>
    <row r="106" spans="1:15" ht="17.25" customHeight="1" thickBot="1" x14ac:dyDescent="0.5">
      <c r="A106" s="33"/>
      <c r="B106" s="34"/>
      <c r="C106" s="35"/>
      <c r="D106" s="36"/>
      <c r="E106" s="34"/>
      <c r="F106" s="34"/>
      <c r="G106" s="38"/>
      <c r="H106" s="38"/>
      <c r="I106" s="38"/>
      <c r="J106" s="38"/>
      <c r="K106" s="209"/>
      <c r="L106" s="71" t="s">
        <v>19</v>
      </c>
      <c r="M106" s="117">
        <f>SUM(M99:M105)</f>
        <v>0</v>
      </c>
      <c r="N106" s="81"/>
      <c r="O106" s="122"/>
    </row>
    <row r="107" spans="1:15" ht="17.25" customHeight="1" thickBot="1" x14ac:dyDescent="0.5">
      <c r="A107" s="57" t="s">
        <v>96</v>
      </c>
      <c r="B107" s="58" t="s">
        <v>97</v>
      </c>
      <c r="C107" s="58">
        <v>3</v>
      </c>
      <c r="D107" s="4" t="s">
        <v>0</v>
      </c>
      <c r="E107" s="53" t="s">
        <v>276</v>
      </c>
      <c r="F107" s="59"/>
      <c r="G107" s="59"/>
      <c r="H107" s="59"/>
      <c r="I107" s="59"/>
      <c r="J107" s="4" t="s">
        <v>1</v>
      </c>
      <c r="K107" s="6"/>
      <c r="L107" s="149" t="s">
        <v>34</v>
      </c>
      <c r="M107" s="8"/>
      <c r="N107" s="132"/>
    </row>
    <row r="108" spans="1:15" ht="17.25" customHeight="1" thickTop="1" thickBot="1" x14ac:dyDescent="0.5">
      <c r="A108" s="43" t="s">
        <v>20</v>
      </c>
      <c r="B108" s="10"/>
      <c r="C108" s="11"/>
      <c r="D108" s="12" t="s">
        <v>21</v>
      </c>
      <c r="E108" s="11"/>
      <c r="F108" s="13" t="s">
        <v>2</v>
      </c>
      <c r="G108" s="13" t="s">
        <v>3</v>
      </c>
      <c r="H108" s="13" t="s">
        <v>4</v>
      </c>
      <c r="I108" s="13" t="s">
        <v>5</v>
      </c>
      <c r="J108" s="13" t="s">
        <v>6</v>
      </c>
      <c r="K108" s="13" t="s">
        <v>7</v>
      </c>
      <c r="L108" s="82" t="s">
        <v>35</v>
      </c>
      <c r="M108" s="13" t="s">
        <v>36</v>
      </c>
      <c r="N108" s="80" t="s">
        <v>10</v>
      </c>
    </row>
    <row r="109" spans="1:15" ht="17.25" customHeight="1" x14ac:dyDescent="0.45">
      <c r="A109" s="47" t="s">
        <v>277</v>
      </c>
      <c r="B109" s="48"/>
      <c r="C109" s="49"/>
      <c r="D109" s="50" t="s">
        <v>278</v>
      </c>
      <c r="E109" s="48"/>
      <c r="F109" s="31"/>
      <c r="G109" s="31" t="s">
        <v>13</v>
      </c>
      <c r="H109" s="31"/>
      <c r="I109" s="31"/>
      <c r="J109" s="51">
        <v>1</v>
      </c>
      <c r="K109" s="31" t="s">
        <v>17</v>
      </c>
      <c r="L109" s="114"/>
      <c r="M109" s="22" t="str">
        <f>(IF(L109="","",IF(ISNUMBER(L109),J109*L109,L109)))</f>
        <v/>
      </c>
      <c r="N109" s="30"/>
    </row>
    <row r="110" spans="1:15" ht="17.25" customHeight="1" x14ac:dyDescent="0.45">
      <c r="A110" s="16" t="s">
        <v>106</v>
      </c>
      <c r="B110" s="17"/>
      <c r="C110" s="18"/>
      <c r="D110" s="19" t="s">
        <v>107</v>
      </c>
      <c r="E110" s="17"/>
      <c r="F110" s="20"/>
      <c r="G110" s="20" t="s">
        <v>13</v>
      </c>
      <c r="H110" s="20"/>
      <c r="I110" s="20"/>
      <c r="J110" s="21">
        <v>2</v>
      </c>
      <c r="K110" s="20" t="s">
        <v>17</v>
      </c>
      <c r="L110" s="26"/>
      <c r="M110" s="55" t="str">
        <f>(IF(L110="","",IF(ISNUMBER(L110),J110*L110,L110)))</f>
        <v/>
      </c>
      <c r="N110" s="30"/>
    </row>
    <row r="111" spans="1:15" ht="17.25" customHeight="1" x14ac:dyDescent="0.45">
      <c r="A111" s="16" t="s">
        <v>108</v>
      </c>
      <c r="B111" s="17"/>
      <c r="C111" s="18"/>
      <c r="D111" s="19" t="s">
        <v>109</v>
      </c>
      <c r="E111" s="17"/>
      <c r="F111" s="20"/>
      <c r="G111" s="20" t="s">
        <v>13</v>
      </c>
      <c r="H111" s="20"/>
      <c r="I111" s="20"/>
      <c r="J111" s="21">
        <v>1</v>
      </c>
      <c r="K111" s="20" t="s">
        <v>17</v>
      </c>
      <c r="L111" s="26"/>
      <c r="M111" s="55" t="str">
        <f>(IF(L111="","",IF(ISNUMBER(L111),J111*L111,L111)))</f>
        <v/>
      </c>
      <c r="N111" s="30"/>
    </row>
    <row r="112" spans="1:15" ht="17.25" customHeight="1" x14ac:dyDescent="0.45">
      <c r="A112" s="16" t="s">
        <v>280</v>
      </c>
      <c r="B112" s="17"/>
      <c r="C112" s="18"/>
      <c r="D112" s="19" t="s">
        <v>109</v>
      </c>
      <c r="E112" s="17"/>
      <c r="F112" s="20"/>
      <c r="G112" s="20" t="s">
        <v>13</v>
      </c>
      <c r="H112" s="20"/>
      <c r="I112" s="20"/>
      <c r="J112" s="21">
        <v>1</v>
      </c>
      <c r="K112" s="20" t="s">
        <v>17</v>
      </c>
      <c r="L112" s="26"/>
      <c r="M112" s="55" t="str">
        <f>(IF(L112="","",IF(ISNUMBER(L112),J112*L112,L112)))</f>
        <v/>
      </c>
      <c r="N112" s="30"/>
    </row>
    <row r="113" spans="1:14" ht="17.25" customHeight="1" thickBot="1" x14ac:dyDescent="0.5">
      <c r="A113" s="33"/>
      <c r="B113" s="34"/>
      <c r="C113" s="34"/>
      <c r="D113" s="36"/>
      <c r="E113" s="34"/>
      <c r="F113" s="37"/>
      <c r="G113" s="37"/>
      <c r="H113" s="37"/>
      <c r="I113" s="37"/>
      <c r="J113" s="38"/>
      <c r="K113" s="39"/>
      <c r="L113" s="160" t="s">
        <v>40</v>
      </c>
      <c r="M113" s="87">
        <f>SUM(M109:M112)</f>
        <v>0</v>
      </c>
      <c r="N113" s="154"/>
    </row>
    <row r="114" spans="1:14" ht="17.25" customHeight="1" thickBot="1" x14ac:dyDescent="0.5">
      <c r="A114" s="57" t="s">
        <v>96</v>
      </c>
      <c r="B114" s="58" t="s">
        <v>97</v>
      </c>
      <c r="C114" s="58">
        <v>4</v>
      </c>
      <c r="D114" s="4" t="s">
        <v>0</v>
      </c>
      <c r="E114" s="53" t="s">
        <v>281</v>
      </c>
      <c r="F114" s="59"/>
      <c r="G114" s="59"/>
      <c r="H114" s="59"/>
      <c r="I114" s="59"/>
      <c r="J114" s="4" t="s">
        <v>1</v>
      </c>
      <c r="K114" s="6"/>
      <c r="L114" s="149" t="s">
        <v>34</v>
      </c>
      <c r="M114" s="8"/>
      <c r="N114" s="132"/>
    </row>
    <row r="115" spans="1:14" ht="17.25" customHeight="1" thickTop="1" thickBot="1" x14ac:dyDescent="0.5">
      <c r="A115" s="43" t="s">
        <v>20</v>
      </c>
      <c r="B115" s="10"/>
      <c r="C115" s="11"/>
      <c r="D115" s="12" t="s">
        <v>21</v>
      </c>
      <c r="E115" s="11"/>
      <c r="F115" s="13" t="s">
        <v>2</v>
      </c>
      <c r="G115" s="13" t="s">
        <v>3</v>
      </c>
      <c r="H115" s="13" t="s">
        <v>4</v>
      </c>
      <c r="I115" s="13" t="s">
        <v>5</v>
      </c>
      <c r="J115" s="125" t="s">
        <v>6</v>
      </c>
      <c r="K115" s="125" t="s">
        <v>7</v>
      </c>
      <c r="L115" s="150" t="s">
        <v>35</v>
      </c>
      <c r="M115" s="125" t="s">
        <v>36</v>
      </c>
      <c r="N115" s="151" t="s">
        <v>10</v>
      </c>
    </row>
    <row r="116" spans="1:14" ht="17.25" customHeight="1" x14ac:dyDescent="0.45">
      <c r="A116" s="72" t="s">
        <v>111</v>
      </c>
      <c r="B116" s="73"/>
      <c r="C116" s="74"/>
      <c r="D116" s="75" t="s">
        <v>112</v>
      </c>
      <c r="E116" s="73"/>
      <c r="F116" s="76" t="s">
        <v>13</v>
      </c>
      <c r="G116" s="76"/>
      <c r="H116" s="76"/>
      <c r="I116" s="76"/>
      <c r="J116" s="77">
        <v>100</v>
      </c>
      <c r="K116" s="76" t="s">
        <v>93</v>
      </c>
      <c r="L116" s="127"/>
      <c r="M116" s="62" t="str">
        <f t="shared" ref="M116:M121" si="8">(IF(L116="","",IF(ISNUMBER(L116),J116*L116,L116)))</f>
        <v/>
      </c>
      <c r="N116" s="63" t="s">
        <v>113</v>
      </c>
    </row>
    <row r="117" spans="1:14" ht="17.25" customHeight="1" x14ac:dyDescent="0.45">
      <c r="A117" s="16" t="s">
        <v>114</v>
      </c>
      <c r="B117" s="17"/>
      <c r="C117" s="18"/>
      <c r="D117" s="19"/>
      <c r="E117" s="17"/>
      <c r="F117" s="20" t="s">
        <v>13</v>
      </c>
      <c r="G117" s="20"/>
      <c r="H117" s="20"/>
      <c r="I117" s="20"/>
      <c r="J117" s="21">
        <v>100</v>
      </c>
      <c r="K117" s="20" t="s">
        <v>79</v>
      </c>
      <c r="L117" s="26"/>
      <c r="M117" s="55" t="str">
        <f t="shared" si="8"/>
        <v/>
      </c>
      <c r="N117" s="30" t="s">
        <v>113</v>
      </c>
    </row>
    <row r="118" spans="1:14" ht="17.25" customHeight="1" x14ac:dyDescent="0.45">
      <c r="A118" s="16" t="s">
        <v>91</v>
      </c>
      <c r="B118" s="17"/>
      <c r="C118" s="18"/>
      <c r="D118" s="19" t="s">
        <v>92</v>
      </c>
      <c r="E118" s="17"/>
      <c r="F118" s="20"/>
      <c r="G118" s="28" t="s">
        <v>13</v>
      </c>
      <c r="H118" s="20"/>
      <c r="I118" s="20"/>
      <c r="J118" s="66">
        <v>6</v>
      </c>
      <c r="K118" s="20" t="s">
        <v>17</v>
      </c>
      <c r="L118" s="26"/>
      <c r="M118" s="55" t="str">
        <f t="shared" si="8"/>
        <v/>
      </c>
      <c r="N118" s="68" t="s">
        <v>282</v>
      </c>
    </row>
    <row r="119" spans="1:14" ht="17.25" customHeight="1" x14ac:dyDescent="0.45">
      <c r="A119" s="16" t="s">
        <v>283</v>
      </c>
      <c r="B119" s="17"/>
      <c r="C119" s="18"/>
      <c r="D119" s="19"/>
      <c r="E119" s="17"/>
      <c r="F119" s="20"/>
      <c r="G119" s="20"/>
      <c r="H119" s="28" t="s">
        <v>13</v>
      </c>
      <c r="I119" s="20"/>
      <c r="J119" s="21">
        <v>7</v>
      </c>
      <c r="K119" s="20" t="s">
        <v>658</v>
      </c>
      <c r="L119" s="24"/>
      <c r="M119" s="55" t="str">
        <f t="shared" si="8"/>
        <v/>
      </c>
      <c r="N119" s="30"/>
    </row>
    <row r="120" spans="1:14" ht="17.25" customHeight="1" x14ac:dyDescent="0.45">
      <c r="A120" s="16" t="s">
        <v>115</v>
      </c>
      <c r="B120" s="17"/>
      <c r="C120" s="18"/>
      <c r="D120" s="19" t="s">
        <v>654</v>
      </c>
      <c r="E120" s="17"/>
      <c r="F120" s="20"/>
      <c r="G120" s="20"/>
      <c r="H120" s="20" t="s">
        <v>78</v>
      </c>
      <c r="I120" s="20"/>
      <c r="J120" s="21">
        <v>1</v>
      </c>
      <c r="K120" s="20" t="s">
        <v>18</v>
      </c>
      <c r="L120" s="27"/>
      <c r="M120" s="29" t="str">
        <f t="shared" si="8"/>
        <v/>
      </c>
      <c r="N120" s="30" t="s">
        <v>695</v>
      </c>
    </row>
    <row r="121" spans="1:14" ht="17.25" customHeight="1" x14ac:dyDescent="0.45">
      <c r="A121" s="16" t="s">
        <v>284</v>
      </c>
      <c r="B121" s="17"/>
      <c r="C121" s="18"/>
      <c r="D121" s="19" t="s">
        <v>696</v>
      </c>
      <c r="E121" s="18"/>
      <c r="F121" s="20"/>
      <c r="G121" s="20"/>
      <c r="H121" s="28" t="s">
        <v>13</v>
      </c>
      <c r="I121" s="20"/>
      <c r="J121" s="21">
        <v>1</v>
      </c>
      <c r="K121" s="20" t="s">
        <v>18</v>
      </c>
      <c r="L121" s="26"/>
      <c r="M121" s="55" t="str">
        <f t="shared" si="8"/>
        <v/>
      </c>
      <c r="N121" s="30" t="s">
        <v>695</v>
      </c>
    </row>
    <row r="122" spans="1:14" ht="17.25" customHeight="1" x14ac:dyDescent="0.45">
      <c r="A122" s="16" t="s">
        <v>706</v>
      </c>
      <c r="B122" s="17"/>
      <c r="C122" s="18"/>
      <c r="D122" s="19" t="s">
        <v>707</v>
      </c>
      <c r="E122" s="17"/>
      <c r="F122" s="20"/>
      <c r="G122" s="20"/>
      <c r="H122" s="28" t="s">
        <v>708</v>
      </c>
      <c r="I122" s="20"/>
      <c r="J122" s="21">
        <v>154</v>
      </c>
      <c r="K122" s="20" t="s">
        <v>709</v>
      </c>
      <c r="L122" s="1"/>
      <c r="M122" s="21"/>
      <c r="N122" s="21" t="s">
        <v>710</v>
      </c>
    </row>
    <row r="123" spans="1:14" ht="17.25" customHeight="1" x14ac:dyDescent="0.45">
      <c r="A123" s="16" t="s">
        <v>693</v>
      </c>
      <c r="B123" s="17"/>
      <c r="C123" s="18"/>
      <c r="D123" s="19" t="s">
        <v>693</v>
      </c>
      <c r="E123" s="17"/>
      <c r="F123" s="20"/>
      <c r="G123" s="20"/>
      <c r="H123" s="28" t="s">
        <v>13</v>
      </c>
      <c r="I123" s="20"/>
      <c r="J123" s="21">
        <v>1</v>
      </c>
      <c r="K123" s="20" t="s">
        <v>694</v>
      </c>
      <c r="L123" s="26"/>
      <c r="M123" s="55" t="str">
        <f>(IF(L123="","",IF(ISNUMBER(L123),J123*L123,L123)))</f>
        <v/>
      </c>
      <c r="N123" s="30" t="s">
        <v>695</v>
      </c>
    </row>
    <row r="124" spans="1:14" ht="17.25" customHeight="1" x14ac:dyDescent="0.45">
      <c r="A124" s="16" t="s">
        <v>285</v>
      </c>
      <c r="B124" s="17"/>
      <c r="C124" s="18"/>
      <c r="D124" s="19" t="s">
        <v>286</v>
      </c>
      <c r="E124" s="17"/>
      <c r="F124" s="20"/>
      <c r="G124" s="20"/>
      <c r="H124" s="28" t="s">
        <v>13</v>
      </c>
      <c r="I124" s="20"/>
      <c r="J124" s="21">
        <v>1</v>
      </c>
      <c r="K124" s="20" t="s">
        <v>18</v>
      </c>
      <c r="L124" s="26"/>
      <c r="M124" s="55" t="str">
        <f>(IF(L124="","",IF(ISNUMBER(L124),J124*L124,L124)))</f>
        <v/>
      </c>
      <c r="N124" s="30" t="s">
        <v>287</v>
      </c>
    </row>
    <row r="125" spans="1:14" ht="17.25" customHeight="1" x14ac:dyDescent="0.45">
      <c r="A125" s="16" t="s">
        <v>285</v>
      </c>
      <c r="B125" s="17"/>
      <c r="C125" s="18"/>
      <c r="D125" s="19" t="s">
        <v>288</v>
      </c>
      <c r="E125" s="17"/>
      <c r="F125" s="20"/>
      <c r="G125" s="20"/>
      <c r="H125" s="28" t="s">
        <v>13</v>
      </c>
      <c r="I125" s="20"/>
      <c r="J125" s="21">
        <v>155</v>
      </c>
      <c r="K125" s="20" t="s">
        <v>289</v>
      </c>
      <c r="L125" s="27" t="s">
        <v>712</v>
      </c>
      <c r="M125" s="29" t="str">
        <f>(IF(L125="","",IF(ISNUMBER(L125),J125*L125,L125)))</f>
        <v>会場運営マニュアル作成</v>
      </c>
      <c r="N125" s="30" t="s">
        <v>290</v>
      </c>
    </row>
    <row r="126" spans="1:14" ht="17.25" customHeight="1" thickBot="1" x14ac:dyDescent="0.5">
      <c r="A126" s="210"/>
      <c r="B126" s="211"/>
      <c r="C126" s="211"/>
      <c r="D126" s="36"/>
      <c r="E126" s="34"/>
      <c r="F126" s="37"/>
      <c r="G126" s="37"/>
      <c r="H126" s="37"/>
      <c r="I126" s="37"/>
      <c r="J126" s="38"/>
      <c r="K126" s="39"/>
      <c r="L126" s="212" t="s">
        <v>40</v>
      </c>
      <c r="M126" s="87">
        <f>SUM(M116:M125)</f>
        <v>0</v>
      </c>
      <c r="N126" s="154"/>
    </row>
    <row r="127" spans="1:14" ht="17.25" customHeight="1" thickBot="1" x14ac:dyDescent="0.5">
      <c r="A127" s="42" t="s">
        <v>96</v>
      </c>
      <c r="B127" s="2" t="s">
        <v>97</v>
      </c>
      <c r="C127" s="2">
        <v>5</v>
      </c>
      <c r="D127" s="4" t="s">
        <v>0</v>
      </c>
      <c r="E127" s="123" t="s">
        <v>291</v>
      </c>
      <c r="F127" s="5"/>
      <c r="G127" s="5"/>
      <c r="H127" s="5"/>
      <c r="I127" s="5"/>
      <c r="J127" s="4" t="s">
        <v>1</v>
      </c>
      <c r="K127" s="6"/>
      <c r="L127" s="213" t="s">
        <v>34</v>
      </c>
      <c r="M127" s="8"/>
      <c r="N127" s="132"/>
    </row>
    <row r="128" spans="1:14" ht="17.25" customHeight="1" thickTop="1" thickBot="1" x14ac:dyDescent="0.5">
      <c r="A128" s="43" t="s">
        <v>20</v>
      </c>
      <c r="B128" s="10"/>
      <c r="C128" s="11"/>
      <c r="D128" s="12" t="s">
        <v>21</v>
      </c>
      <c r="E128" s="11"/>
      <c r="F128" s="125" t="s">
        <v>2</v>
      </c>
      <c r="G128" s="125" t="s">
        <v>3</v>
      </c>
      <c r="H128" s="125" t="s">
        <v>4</v>
      </c>
      <c r="I128" s="125" t="s">
        <v>5</v>
      </c>
      <c r="J128" s="125" t="s">
        <v>6</v>
      </c>
      <c r="K128" s="125" t="s">
        <v>7</v>
      </c>
      <c r="L128" s="150" t="s">
        <v>35</v>
      </c>
      <c r="M128" s="125" t="s">
        <v>36</v>
      </c>
      <c r="N128" s="151" t="s">
        <v>10</v>
      </c>
    </row>
    <row r="129" spans="1:14" ht="17.25" customHeight="1" x14ac:dyDescent="0.45">
      <c r="A129" s="47" t="s">
        <v>117</v>
      </c>
      <c r="B129" s="48"/>
      <c r="C129" s="49"/>
      <c r="D129" s="50"/>
      <c r="E129" s="48"/>
      <c r="F129" s="31" t="s">
        <v>13</v>
      </c>
      <c r="G129" s="31"/>
      <c r="H129" s="31"/>
      <c r="I129" s="31"/>
      <c r="J129" s="51">
        <v>2</v>
      </c>
      <c r="K129" s="31" t="s">
        <v>79</v>
      </c>
      <c r="L129" s="114"/>
      <c r="M129" s="22" t="str">
        <f t="shared" ref="M129:M134" si="9">(IF(L129="","",IF(ISNUMBER(L129),J129*L129,L129)))</f>
        <v/>
      </c>
      <c r="N129" s="69"/>
    </row>
    <row r="130" spans="1:14" ht="17.25" customHeight="1" x14ac:dyDescent="0.45">
      <c r="A130" s="16" t="s">
        <v>118</v>
      </c>
      <c r="B130" s="17"/>
      <c r="C130" s="18"/>
      <c r="D130" s="19" t="s">
        <v>119</v>
      </c>
      <c r="E130" s="17"/>
      <c r="F130" s="20" t="s">
        <v>13</v>
      </c>
      <c r="G130" s="20"/>
      <c r="H130" s="20"/>
      <c r="I130" s="20"/>
      <c r="J130" s="21">
        <v>8</v>
      </c>
      <c r="K130" s="20" t="s">
        <v>14</v>
      </c>
      <c r="L130" s="26"/>
      <c r="M130" s="55" t="str">
        <f t="shared" si="9"/>
        <v/>
      </c>
      <c r="N130" s="30"/>
    </row>
    <row r="131" spans="1:14" ht="17.25" customHeight="1" x14ac:dyDescent="0.45">
      <c r="A131" s="16" t="s">
        <v>292</v>
      </c>
      <c r="B131" s="17"/>
      <c r="C131" s="18"/>
      <c r="D131" s="19" t="s">
        <v>293</v>
      </c>
      <c r="E131" s="17"/>
      <c r="F131" s="20" t="s">
        <v>78</v>
      </c>
      <c r="G131" s="20"/>
      <c r="H131" s="20"/>
      <c r="I131" s="20"/>
      <c r="J131" s="21">
        <v>2</v>
      </c>
      <c r="K131" s="20" t="s">
        <v>14</v>
      </c>
      <c r="L131" s="26"/>
      <c r="M131" s="55" t="str">
        <f t="shared" si="9"/>
        <v/>
      </c>
      <c r="N131" s="30"/>
    </row>
    <row r="132" spans="1:14" ht="17.25" customHeight="1" x14ac:dyDescent="0.45">
      <c r="A132" s="16" t="s">
        <v>294</v>
      </c>
      <c r="B132" s="17"/>
      <c r="C132" s="18"/>
      <c r="D132" s="19"/>
      <c r="E132" s="17"/>
      <c r="F132" s="20"/>
      <c r="G132" s="20"/>
      <c r="H132" s="20" t="s">
        <v>13</v>
      </c>
      <c r="I132" s="20"/>
      <c r="J132" s="21">
        <v>2</v>
      </c>
      <c r="K132" s="20" t="s">
        <v>18</v>
      </c>
      <c r="L132" s="27"/>
      <c r="M132" s="29" t="str">
        <f t="shared" si="9"/>
        <v/>
      </c>
      <c r="N132" s="30"/>
    </row>
    <row r="133" spans="1:14" ht="17.25" customHeight="1" x14ac:dyDescent="0.45">
      <c r="A133" s="16" t="s">
        <v>120</v>
      </c>
      <c r="B133" s="17"/>
      <c r="C133" s="18"/>
      <c r="D133" s="19" t="s">
        <v>121</v>
      </c>
      <c r="E133" s="18"/>
      <c r="F133" s="20" t="s">
        <v>78</v>
      </c>
      <c r="G133" s="20"/>
      <c r="H133" s="20"/>
      <c r="I133" s="20"/>
      <c r="J133" s="21">
        <v>240</v>
      </c>
      <c r="K133" s="20" t="s">
        <v>122</v>
      </c>
      <c r="L133" s="26"/>
      <c r="M133" s="55" t="str">
        <f t="shared" si="9"/>
        <v/>
      </c>
      <c r="N133" s="30"/>
    </row>
    <row r="134" spans="1:14" ht="17.25" customHeight="1" x14ac:dyDescent="0.45">
      <c r="A134" s="16" t="s">
        <v>295</v>
      </c>
      <c r="B134" s="17"/>
      <c r="C134" s="18"/>
      <c r="D134" s="19" t="s">
        <v>296</v>
      </c>
      <c r="E134" s="17"/>
      <c r="F134" s="20"/>
      <c r="G134" s="20" t="s">
        <v>13</v>
      </c>
      <c r="H134" s="20"/>
      <c r="I134" s="20"/>
      <c r="J134" s="21">
        <v>2</v>
      </c>
      <c r="K134" s="20" t="s">
        <v>123</v>
      </c>
      <c r="L134" s="26"/>
      <c r="M134" s="29" t="str">
        <f t="shared" si="9"/>
        <v/>
      </c>
      <c r="N134" s="30" t="s">
        <v>297</v>
      </c>
    </row>
    <row r="135" spans="1:14" ht="17.25" customHeight="1" thickBot="1" x14ac:dyDescent="0.5">
      <c r="A135" s="33"/>
      <c r="B135" s="34"/>
      <c r="C135" s="34"/>
      <c r="D135" s="36"/>
      <c r="E135" s="34"/>
      <c r="F135" s="37"/>
      <c r="G135" s="37"/>
      <c r="H135" s="37"/>
      <c r="I135" s="37"/>
      <c r="J135" s="38"/>
      <c r="K135" s="39"/>
      <c r="L135" s="160" t="s">
        <v>40</v>
      </c>
      <c r="M135" s="87">
        <f>SUM(M129:M134)</f>
        <v>0</v>
      </c>
      <c r="N135" s="154"/>
    </row>
    <row r="136" spans="1:14" ht="17.25" customHeight="1" thickBot="1" x14ac:dyDescent="0.5">
      <c r="A136" s="57" t="s">
        <v>124</v>
      </c>
      <c r="B136" s="58" t="s">
        <v>125</v>
      </c>
      <c r="C136" s="58">
        <v>1</v>
      </c>
      <c r="D136" s="3" t="s">
        <v>0</v>
      </c>
      <c r="E136" s="53" t="s">
        <v>126</v>
      </c>
      <c r="F136" s="59"/>
      <c r="G136" s="59"/>
      <c r="H136" s="59"/>
      <c r="I136" s="59"/>
      <c r="J136" s="4" t="s">
        <v>1</v>
      </c>
      <c r="K136" s="6"/>
      <c r="L136" s="149" t="s">
        <v>34</v>
      </c>
      <c r="M136" s="8"/>
      <c r="N136" s="132" t="s">
        <v>258</v>
      </c>
    </row>
    <row r="137" spans="1:14" ht="17.25" customHeight="1" thickTop="1" thickBot="1" x14ac:dyDescent="0.5">
      <c r="A137" s="43" t="s">
        <v>20</v>
      </c>
      <c r="B137" s="10"/>
      <c r="C137" s="11"/>
      <c r="D137" s="12" t="s">
        <v>21</v>
      </c>
      <c r="E137" s="11"/>
      <c r="F137" s="13" t="s">
        <v>2</v>
      </c>
      <c r="G137" s="13" t="s">
        <v>3</v>
      </c>
      <c r="H137" s="13" t="s">
        <v>4</v>
      </c>
      <c r="I137" s="13" t="s">
        <v>5</v>
      </c>
      <c r="J137" s="13" t="s">
        <v>6</v>
      </c>
      <c r="K137" s="13" t="s">
        <v>7</v>
      </c>
      <c r="L137" s="150" t="s">
        <v>35</v>
      </c>
      <c r="M137" s="125" t="s">
        <v>36</v>
      </c>
      <c r="N137" s="80" t="s">
        <v>10</v>
      </c>
    </row>
    <row r="138" spans="1:14" ht="17.25" customHeight="1" x14ac:dyDescent="0.45">
      <c r="A138" s="72" t="s">
        <v>37</v>
      </c>
      <c r="B138" s="73"/>
      <c r="C138" s="74"/>
      <c r="D138" s="75" t="s">
        <v>38</v>
      </c>
      <c r="E138" s="73"/>
      <c r="F138" s="76" t="s">
        <v>13</v>
      </c>
      <c r="G138" s="76"/>
      <c r="H138" s="76"/>
      <c r="I138" s="76"/>
      <c r="J138" s="77">
        <v>2</v>
      </c>
      <c r="K138" s="76" t="s">
        <v>24</v>
      </c>
      <c r="L138" s="127"/>
      <c r="M138" s="62" t="str">
        <f t="shared" ref="M138:M148" si="10">(IF(L138="","",IF(ISNUMBER(L138),J138*L138,L138)))</f>
        <v/>
      </c>
      <c r="N138" s="63"/>
    </row>
    <row r="139" spans="1:14" ht="17.25" customHeight="1" x14ac:dyDescent="0.45">
      <c r="A139" s="16" t="s">
        <v>25</v>
      </c>
      <c r="B139" s="17"/>
      <c r="C139" s="18"/>
      <c r="D139" s="19" t="s">
        <v>26</v>
      </c>
      <c r="E139" s="17"/>
      <c r="F139" s="20" t="s">
        <v>13</v>
      </c>
      <c r="G139" s="20"/>
      <c r="H139" s="20"/>
      <c r="I139" s="20"/>
      <c r="J139" s="21">
        <v>2</v>
      </c>
      <c r="K139" s="20" t="s">
        <v>17</v>
      </c>
      <c r="L139" s="26"/>
      <c r="M139" s="55" t="str">
        <f t="shared" si="10"/>
        <v/>
      </c>
      <c r="N139" s="30"/>
    </row>
    <row r="140" spans="1:14" ht="17.25" customHeight="1" x14ac:dyDescent="0.45">
      <c r="A140" s="16" t="s">
        <v>25</v>
      </c>
      <c r="B140" s="17"/>
      <c r="C140" s="18"/>
      <c r="D140" s="19" t="s">
        <v>39</v>
      </c>
      <c r="E140" s="17"/>
      <c r="F140" s="20" t="s">
        <v>13</v>
      </c>
      <c r="G140" s="20"/>
      <c r="H140" s="20"/>
      <c r="I140" s="20"/>
      <c r="J140" s="21">
        <v>4</v>
      </c>
      <c r="K140" s="20" t="s">
        <v>17</v>
      </c>
      <c r="L140" s="26"/>
      <c r="M140" s="128" t="str">
        <f t="shared" si="10"/>
        <v/>
      </c>
      <c r="N140" s="30"/>
    </row>
    <row r="141" spans="1:14" ht="17.25" customHeight="1" x14ac:dyDescent="0.45">
      <c r="A141" s="47" t="s">
        <v>249</v>
      </c>
      <c r="B141" s="48"/>
      <c r="C141" s="49"/>
      <c r="D141" s="19" t="s">
        <v>143</v>
      </c>
      <c r="E141" s="17"/>
      <c r="F141" s="20" t="s">
        <v>13</v>
      </c>
      <c r="G141" s="31"/>
      <c r="H141" s="31"/>
      <c r="I141" s="31"/>
      <c r="J141" s="51">
        <v>2</v>
      </c>
      <c r="K141" s="31" t="s">
        <v>17</v>
      </c>
      <c r="L141" s="114"/>
      <c r="M141" s="55" t="str">
        <f t="shared" si="10"/>
        <v/>
      </c>
      <c r="N141" s="30"/>
    </row>
    <row r="142" spans="1:14" ht="17.25" customHeight="1" x14ac:dyDescent="0.45">
      <c r="A142" s="16" t="s">
        <v>27</v>
      </c>
      <c r="B142" s="17"/>
      <c r="C142" s="18"/>
      <c r="D142" s="19"/>
      <c r="E142" s="17"/>
      <c r="F142" s="20" t="s">
        <v>13</v>
      </c>
      <c r="G142" s="20"/>
      <c r="H142" s="20"/>
      <c r="I142" s="20"/>
      <c r="J142" s="21">
        <v>12</v>
      </c>
      <c r="K142" s="20" t="s">
        <v>28</v>
      </c>
      <c r="L142" s="26"/>
      <c r="M142" s="128" t="str">
        <f t="shared" si="10"/>
        <v/>
      </c>
      <c r="N142" s="30"/>
    </row>
    <row r="143" spans="1:14" ht="17.25" customHeight="1" x14ac:dyDescent="0.45">
      <c r="A143" s="16" t="s">
        <v>11</v>
      </c>
      <c r="B143" s="17"/>
      <c r="C143" s="18"/>
      <c r="D143" s="19" t="s">
        <v>12</v>
      </c>
      <c r="E143" s="17"/>
      <c r="F143" s="20" t="s">
        <v>13</v>
      </c>
      <c r="G143" s="20"/>
      <c r="H143" s="20"/>
      <c r="I143" s="20"/>
      <c r="J143" s="21">
        <v>12</v>
      </c>
      <c r="K143" s="20" t="s">
        <v>14</v>
      </c>
      <c r="L143" s="26"/>
      <c r="M143" s="128" t="str">
        <f t="shared" si="10"/>
        <v/>
      </c>
      <c r="N143" s="30"/>
    </row>
    <row r="144" spans="1:14" ht="17.25" customHeight="1" x14ac:dyDescent="0.45">
      <c r="A144" s="16" t="s">
        <v>15</v>
      </c>
      <c r="B144" s="17"/>
      <c r="C144" s="18"/>
      <c r="D144" s="19"/>
      <c r="E144" s="17"/>
      <c r="F144" s="20" t="s">
        <v>13</v>
      </c>
      <c r="G144" s="20"/>
      <c r="H144" s="20"/>
      <c r="I144" s="20"/>
      <c r="J144" s="21">
        <v>12</v>
      </c>
      <c r="K144" s="20" t="s">
        <v>16</v>
      </c>
      <c r="L144" s="26"/>
      <c r="M144" s="128" t="str">
        <f t="shared" si="10"/>
        <v/>
      </c>
      <c r="N144" s="30"/>
    </row>
    <row r="145" spans="1:14" ht="17.25" customHeight="1" x14ac:dyDescent="0.45">
      <c r="A145" s="16" t="s">
        <v>59</v>
      </c>
      <c r="B145" s="17"/>
      <c r="C145" s="18"/>
      <c r="D145" s="19" t="s">
        <v>60</v>
      </c>
      <c r="E145" s="17"/>
      <c r="F145" s="20" t="s">
        <v>13</v>
      </c>
      <c r="G145" s="20"/>
      <c r="H145" s="20"/>
      <c r="I145" s="20"/>
      <c r="J145" s="21">
        <v>2</v>
      </c>
      <c r="K145" s="20" t="s">
        <v>17</v>
      </c>
      <c r="L145" s="26"/>
      <c r="M145" s="128" t="str">
        <f t="shared" si="10"/>
        <v/>
      </c>
      <c r="N145" s="30"/>
    </row>
    <row r="146" spans="1:14" ht="17.25" customHeight="1" x14ac:dyDescent="0.45">
      <c r="A146" s="16" t="s">
        <v>76</v>
      </c>
      <c r="B146" s="17"/>
      <c r="C146" s="18"/>
      <c r="D146" s="19"/>
      <c r="E146" s="17"/>
      <c r="F146" s="20" t="s">
        <v>13</v>
      </c>
      <c r="G146" s="20"/>
      <c r="H146" s="20"/>
      <c r="I146" s="20"/>
      <c r="J146" s="21">
        <v>2</v>
      </c>
      <c r="K146" s="20" t="s">
        <v>14</v>
      </c>
      <c r="L146" s="26"/>
      <c r="M146" s="128" t="str">
        <f t="shared" si="10"/>
        <v/>
      </c>
      <c r="N146" s="30"/>
    </row>
    <row r="147" spans="1:14" ht="17.25" customHeight="1" x14ac:dyDescent="0.45">
      <c r="A147" s="16" t="s">
        <v>127</v>
      </c>
      <c r="B147" s="17"/>
      <c r="C147" s="18"/>
      <c r="D147" s="19" t="s">
        <v>38</v>
      </c>
      <c r="E147" s="17"/>
      <c r="F147" s="20" t="s">
        <v>13</v>
      </c>
      <c r="G147" s="20"/>
      <c r="H147" s="20"/>
      <c r="I147" s="20"/>
      <c r="J147" s="21">
        <v>2</v>
      </c>
      <c r="K147" s="20" t="s">
        <v>17</v>
      </c>
      <c r="L147" s="26"/>
      <c r="M147" s="128" t="str">
        <f t="shared" si="10"/>
        <v/>
      </c>
      <c r="N147" s="30"/>
    </row>
    <row r="148" spans="1:14" ht="17.25" customHeight="1" x14ac:dyDescent="0.45">
      <c r="A148" s="16" t="s">
        <v>91</v>
      </c>
      <c r="B148" s="17"/>
      <c r="C148" s="18"/>
      <c r="D148" s="19" t="s">
        <v>92</v>
      </c>
      <c r="E148" s="17"/>
      <c r="F148" s="20"/>
      <c r="G148" s="20" t="s">
        <v>13</v>
      </c>
      <c r="H148" s="20"/>
      <c r="I148" s="20"/>
      <c r="J148" s="21">
        <v>1</v>
      </c>
      <c r="K148" s="20" t="s">
        <v>17</v>
      </c>
      <c r="L148" s="26"/>
      <c r="M148" s="128" t="str">
        <f t="shared" si="10"/>
        <v/>
      </c>
      <c r="N148" s="30" t="s">
        <v>252</v>
      </c>
    </row>
    <row r="149" spans="1:14" ht="17.25" customHeight="1" thickBot="1" x14ac:dyDescent="0.5">
      <c r="A149" s="33"/>
      <c r="B149" s="34"/>
      <c r="C149" s="34"/>
      <c r="D149" s="36"/>
      <c r="E149" s="34"/>
      <c r="F149" s="37"/>
      <c r="G149" s="37"/>
      <c r="H149" s="37"/>
      <c r="I149" s="37"/>
      <c r="J149" s="38"/>
      <c r="K149" s="39"/>
      <c r="L149" s="86" t="s">
        <v>40</v>
      </c>
      <c r="M149" s="87">
        <f>SUM(M138:M148)</f>
        <v>0</v>
      </c>
      <c r="N149" s="154"/>
    </row>
    <row r="150" spans="1:14" ht="17.25" customHeight="1" thickBot="1" x14ac:dyDescent="0.5">
      <c r="A150" s="57" t="s">
        <v>124</v>
      </c>
      <c r="B150" s="58" t="s">
        <v>125</v>
      </c>
      <c r="C150" s="58">
        <v>2</v>
      </c>
      <c r="D150" s="202" t="s">
        <v>0</v>
      </c>
      <c r="E150" s="53" t="s">
        <v>298</v>
      </c>
      <c r="F150" s="59"/>
      <c r="G150" s="59"/>
      <c r="H150" s="59"/>
      <c r="I150" s="59"/>
      <c r="J150" s="4" t="s">
        <v>1</v>
      </c>
      <c r="K150" s="6"/>
      <c r="L150" s="79" t="s">
        <v>34</v>
      </c>
      <c r="M150" s="60"/>
      <c r="N150" s="132" t="s">
        <v>678</v>
      </c>
    </row>
    <row r="151" spans="1:14" ht="17.25" customHeight="1" thickTop="1" thickBot="1" x14ac:dyDescent="0.5">
      <c r="A151" s="43" t="s">
        <v>20</v>
      </c>
      <c r="B151" s="10"/>
      <c r="C151" s="11"/>
      <c r="D151" s="12" t="s">
        <v>21</v>
      </c>
      <c r="E151" s="11"/>
      <c r="F151" s="13" t="s">
        <v>2</v>
      </c>
      <c r="G151" s="13" t="s">
        <v>3</v>
      </c>
      <c r="H151" s="13" t="s">
        <v>4</v>
      </c>
      <c r="I151" s="13" t="s">
        <v>5</v>
      </c>
      <c r="J151" s="13" t="s">
        <v>6</v>
      </c>
      <c r="K151" s="13" t="s">
        <v>7</v>
      </c>
      <c r="L151" s="14" t="s">
        <v>35</v>
      </c>
      <c r="M151" s="13" t="s">
        <v>36</v>
      </c>
      <c r="N151" s="80" t="s">
        <v>10</v>
      </c>
    </row>
    <row r="152" spans="1:14" ht="17.25" customHeight="1" x14ac:dyDescent="0.45">
      <c r="A152" s="47" t="s">
        <v>37</v>
      </c>
      <c r="B152" s="48"/>
      <c r="C152" s="49"/>
      <c r="D152" s="50" t="s">
        <v>38</v>
      </c>
      <c r="E152" s="48"/>
      <c r="F152" s="31" t="s">
        <v>13</v>
      </c>
      <c r="G152" s="31"/>
      <c r="H152" s="31"/>
      <c r="I152" s="31"/>
      <c r="J152" s="51">
        <v>1</v>
      </c>
      <c r="K152" s="31" t="s">
        <v>24</v>
      </c>
      <c r="L152" s="120"/>
      <c r="M152" s="22" t="str">
        <f t="shared" ref="M152:M168" si="11">(IF(L152="","",IF(ISNUMBER(L152),J152*L152,L152)))</f>
        <v/>
      </c>
      <c r="N152" s="69"/>
    </row>
    <row r="153" spans="1:14" ht="17.25" customHeight="1" x14ac:dyDescent="0.45">
      <c r="A153" s="16" t="s">
        <v>25</v>
      </c>
      <c r="B153" s="17"/>
      <c r="C153" s="18"/>
      <c r="D153" s="19" t="s">
        <v>26</v>
      </c>
      <c r="E153" s="17"/>
      <c r="F153" s="20" t="s">
        <v>13</v>
      </c>
      <c r="G153" s="20"/>
      <c r="H153" s="20"/>
      <c r="I153" s="20"/>
      <c r="J153" s="21">
        <v>2</v>
      </c>
      <c r="K153" s="20" t="s">
        <v>17</v>
      </c>
      <c r="L153" s="24"/>
      <c r="M153" s="55" t="str">
        <f t="shared" si="11"/>
        <v/>
      </c>
      <c r="N153" s="30"/>
    </row>
    <row r="154" spans="1:14" ht="17.25" customHeight="1" x14ac:dyDescent="0.45">
      <c r="A154" s="16" t="s">
        <v>25</v>
      </c>
      <c r="B154" s="17"/>
      <c r="C154" s="18"/>
      <c r="D154" s="19" t="s">
        <v>39</v>
      </c>
      <c r="E154" s="17"/>
      <c r="F154" s="20" t="s">
        <v>13</v>
      </c>
      <c r="G154" s="20"/>
      <c r="H154" s="20"/>
      <c r="I154" s="20"/>
      <c r="J154" s="21">
        <v>2</v>
      </c>
      <c r="K154" s="20" t="s">
        <v>17</v>
      </c>
      <c r="L154" s="24"/>
      <c r="M154" s="55" t="str">
        <f t="shared" si="11"/>
        <v/>
      </c>
      <c r="N154" s="30"/>
    </row>
    <row r="155" spans="1:14" ht="17.25" customHeight="1" x14ac:dyDescent="0.45">
      <c r="A155" s="16" t="s">
        <v>27</v>
      </c>
      <c r="B155" s="17"/>
      <c r="C155" s="18"/>
      <c r="D155" s="19"/>
      <c r="E155" s="17"/>
      <c r="F155" s="20" t="s">
        <v>13</v>
      </c>
      <c r="G155" s="20"/>
      <c r="H155" s="20"/>
      <c r="I155" s="20"/>
      <c r="J155" s="21">
        <v>6</v>
      </c>
      <c r="K155" s="20" t="s">
        <v>28</v>
      </c>
      <c r="L155" s="24"/>
      <c r="M155" s="55" t="str">
        <f t="shared" si="11"/>
        <v/>
      </c>
      <c r="N155" s="30"/>
    </row>
    <row r="156" spans="1:14" ht="17.25" customHeight="1" x14ac:dyDescent="0.45">
      <c r="A156" s="47" t="s">
        <v>11</v>
      </c>
      <c r="B156" s="48"/>
      <c r="C156" s="49"/>
      <c r="D156" s="50" t="s">
        <v>12</v>
      </c>
      <c r="E156" s="48"/>
      <c r="F156" s="20" t="s">
        <v>13</v>
      </c>
      <c r="G156" s="31"/>
      <c r="H156" s="31"/>
      <c r="I156" s="20"/>
      <c r="J156" s="51">
        <v>1</v>
      </c>
      <c r="K156" s="31" t="s">
        <v>14</v>
      </c>
      <c r="L156" s="120"/>
      <c r="M156" s="128" t="str">
        <f t="shared" si="11"/>
        <v/>
      </c>
      <c r="N156" s="69"/>
    </row>
    <row r="157" spans="1:14" ht="17.25" customHeight="1" x14ac:dyDescent="0.45">
      <c r="A157" s="16" t="s">
        <v>15</v>
      </c>
      <c r="B157" s="17"/>
      <c r="C157" s="18"/>
      <c r="D157" s="19"/>
      <c r="E157" s="17"/>
      <c r="F157" s="20" t="s">
        <v>13</v>
      </c>
      <c r="G157" s="20"/>
      <c r="H157" s="20"/>
      <c r="I157" s="20"/>
      <c r="J157" s="21">
        <v>3</v>
      </c>
      <c r="K157" s="20" t="s">
        <v>16</v>
      </c>
      <c r="L157" s="24"/>
      <c r="M157" s="128" t="str">
        <f t="shared" si="11"/>
        <v/>
      </c>
      <c r="N157" s="30"/>
    </row>
    <row r="158" spans="1:14" ht="17.25" customHeight="1" x14ac:dyDescent="0.45">
      <c r="A158" s="16" t="s">
        <v>209</v>
      </c>
      <c r="B158" s="17"/>
      <c r="C158" s="18"/>
      <c r="D158" s="19" t="s">
        <v>299</v>
      </c>
      <c r="E158" s="17"/>
      <c r="F158" s="20" t="s">
        <v>78</v>
      </c>
      <c r="G158" s="20"/>
      <c r="H158" s="20"/>
      <c r="I158" s="20"/>
      <c r="J158" s="21">
        <v>1</v>
      </c>
      <c r="K158" s="20" t="s">
        <v>14</v>
      </c>
      <c r="L158" s="24"/>
      <c r="M158" s="128" t="str">
        <f t="shared" si="11"/>
        <v/>
      </c>
      <c r="N158" s="30"/>
    </row>
    <row r="159" spans="1:14" ht="17.25" customHeight="1" x14ac:dyDescent="0.45">
      <c r="A159" s="16" t="s">
        <v>300</v>
      </c>
      <c r="B159" s="17"/>
      <c r="C159" s="18"/>
      <c r="D159" s="19"/>
      <c r="E159" s="17"/>
      <c r="F159" s="20" t="s">
        <v>13</v>
      </c>
      <c r="G159" s="20"/>
      <c r="H159" s="20"/>
      <c r="I159" s="20"/>
      <c r="J159" s="21">
        <v>1</v>
      </c>
      <c r="K159" s="20" t="s">
        <v>14</v>
      </c>
      <c r="L159" s="24"/>
      <c r="M159" s="128" t="str">
        <f t="shared" si="11"/>
        <v/>
      </c>
      <c r="N159" s="30"/>
    </row>
    <row r="160" spans="1:14" ht="17.25" customHeight="1" x14ac:dyDescent="0.45">
      <c r="A160" s="16" t="s">
        <v>301</v>
      </c>
      <c r="B160" s="17"/>
      <c r="C160" s="18"/>
      <c r="D160" s="19"/>
      <c r="E160" s="17"/>
      <c r="F160" s="20" t="s">
        <v>13</v>
      </c>
      <c r="G160" s="20"/>
      <c r="H160" s="20"/>
      <c r="J160" s="21">
        <v>1</v>
      </c>
      <c r="K160" s="20" t="s">
        <v>16</v>
      </c>
      <c r="L160" s="24"/>
      <c r="M160" s="128" t="str">
        <f t="shared" si="11"/>
        <v/>
      </c>
      <c r="N160" s="30"/>
    </row>
    <row r="161" spans="1:14" ht="17.25" customHeight="1" x14ac:dyDescent="0.45">
      <c r="A161" s="16" t="s">
        <v>302</v>
      </c>
      <c r="B161" s="17"/>
      <c r="C161" s="18"/>
      <c r="D161" s="19" t="s">
        <v>303</v>
      </c>
      <c r="E161" s="17"/>
      <c r="F161" s="20" t="s">
        <v>13</v>
      </c>
      <c r="G161" s="20"/>
      <c r="H161" s="20"/>
      <c r="I161" s="20"/>
      <c r="J161" s="21">
        <v>1</v>
      </c>
      <c r="K161" s="20" t="s">
        <v>14</v>
      </c>
      <c r="L161" s="24"/>
      <c r="M161" s="128" t="str">
        <f t="shared" si="11"/>
        <v/>
      </c>
      <c r="N161" s="30"/>
    </row>
    <row r="162" spans="1:14" ht="17.25" customHeight="1" x14ac:dyDescent="0.45">
      <c r="A162" s="16" t="s">
        <v>304</v>
      </c>
      <c r="B162" s="17"/>
      <c r="C162" s="18"/>
      <c r="D162" s="19"/>
      <c r="E162" s="17"/>
      <c r="F162" s="20" t="s">
        <v>13</v>
      </c>
      <c r="G162" s="20"/>
      <c r="H162" s="20"/>
      <c r="I162" s="20"/>
      <c r="J162" s="21">
        <v>1</v>
      </c>
      <c r="K162" s="20" t="s">
        <v>16</v>
      </c>
      <c r="L162" s="24"/>
      <c r="M162" s="128" t="str">
        <f t="shared" si="11"/>
        <v/>
      </c>
      <c r="N162" s="30"/>
    </row>
    <row r="163" spans="1:14" ht="17.25" customHeight="1" x14ac:dyDescent="0.45">
      <c r="A163" s="16" t="s">
        <v>305</v>
      </c>
      <c r="B163" s="17"/>
      <c r="C163" s="18"/>
      <c r="D163" s="25"/>
      <c r="E163" s="148"/>
      <c r="F163" s="20" t="s">
        <v>13</v>
      </c>
      <c r="G163" s="20"/>
      <c r="H163" s="20"/>
      <c r="I163" s="20"/>
      <c r="J163" s="21">
        <v>2</v>
      </c>
      <c r="K163" s="20" t="s">
        <v>93</v>
      </c>
      <c r="L163" s="24"/>
      <c r="M163" s="128" t="str">
        <f t="shared" si="11"/>
        <v/>
      </c>
      <c r="N163" s="30"/>
    </row>
    <row r="164" spans="1:14" ht="17.25" customHeight="1" x14ac:dyDescent="0.45">
      <c r="A164" s="47" t="s">
        <v>306</v>
      </c>
      <c r="B164" s="48"/>
      <c r="C164" s="49"/>
      <c r="D164" s="50"/>
      <c r="E164" s="48"/>
      <c r="F164" s="31" t="s">
        <v>13</v>
      </c>
      <c r="G164" s="31"/>
      <c r="H164" s="31"/>
      <c r="I164" s="20"/>
      <c r="J164" s="51">
        <v>1</v>
      </c>
      <c r="K164" s="31" t="s">
        <v>14</v>
      </c>
      <c r="L164" s="120"/>
      <c r="M164" s="128" t="str">
        <f t="shared" si="11"/>
        <v/>
      </c>
      <c r="N164" s="30"/>
    </row>
    <row r="165" spans="1:14" ht="17.25" customHeight="1" x14ac:dyDescent="0.45">
      <c r="A165" s="47" t="s">
        <v>307</v>
      </c>
      <c r="B165" s="48"/>
      <c r="C165" s="49"/>
      <c r="D165" s="50" t="s">
        <v>98</v>
      </c>
      <c r="E165" s="48"/>
      <c r="F165" s="31" t="s">
        <v>13</v>
      </c>
      <c r="G165" s="31"/>
      <c r="H165" s="31"/>
      <c r="I165" s="31"/>
      <c r="J165" s="51">
        <v>3</v>
      </c>
      <c r="K165" s="31" t="s">
        <v>17</v>
      </c>
      <c r="L165" s="120"/>
      <c r="M165" s="128" t="str">
        <f t="shared" si="11"/>
        <v/>
      </c>
      <c r="N165" s="69"/>
    </row>
    <row r="166" spans="1:14" ht="17.25" customHeight="1" x14ac:dyDescent="0.45">
      <c r="A166" s="16" t="s">
        <v>308</v>
      </c>
      <c r="B166" s="17"/>
      <c r="C166" s="17"/>
      <c r="D166" s="19" t="s">
        <v>309</v>
      </c>
      <c r="E166" s="17"/>
      <c r="F166" s="20" t="s">
        <v>13</v>
      </c>
      <c r="G166" s="20"/>
      <c r="H166" s="20"/>
      <c r="I166" s="20"/>
      <c r="J166" s="21">
        <v>1</v>
      </c>
      <c r="K166" s="20" t="s">
        <v>18</v>
      </c>
      <c r="L166" s="24"/>
      <c r="M166" s="128" t="str">
        <f t="shared" si="11"/>
        <v/>
      </c>
      <c r="N166" s="30"/>
    </row>
    <row r="167" spans="1:14" ht="17.25" customHeight="1" x14ac:dyDescent="0.45">
      <c r="A167" s="16" t="s">
        <v>310</v>
      </c>
      <c r="B167" s="17"/>
      <c r="C167" s="18"/>
      <c r="D167" s="19" t="s">
        <v>288</v>
      </c>
      <c r="E167" s="17"/>
      <c r="F167" s="20"/>
      <c r="G167" s="20"/>
      <c r="H167" s="20" t="s">
        <v>13</v>
      </c>
      <c r="I167" s="20"/>
      <c r="J167" s="21">
        <v>20</v>
      </c>
      <c r="K167" s="20" t="s">
        <v>311</v>
      </c>
      <c r="L167" s="24"/>
      <c r="M167" s="55" t="str">
        <f t="shared" si="11"/>
        <v/>
      </c>
      <c r="N167" s="30"/>
    </row>
    <row r="168" spans="1:14" ht="17.25" customHeight="1" x14ac:dyDescent="0.45">
      <c r="A168" s="16" t="s">
        <v>91</v>
      </c>
      <c r="B168" s="17"/>
      <c r="C168" s="18"/>
      <c r="D168" s="19" t="s">
        <v>92</v>
      </c>
      <c r="E168" s="17"/>
      <c r="F168" s="20"/>
      <c r="G168" s="20" t="s">
        <v>13</v>
      </c>
      <c r="H168" s="20"/>
      <c r="I168" s="20"/>
      <c r="J168" s="21">
        <v>1</v>
      </c>
      <c r="K168" s="20" t="s">
        <v>17</v>
      </c>
      <c r="L168" s="26"/>
      <c r="M168" s="128" t="str">
        <f t="shared" si="11"/>
        <v/>
      </c>
      <c r="N168" s="30" t="s">
        <v>252</v>
      </c>
    </row>
    <row r="169" spans="1:14" ht="17.25" customHeight="1" thickBot="1" x14ac:dyDescent="0.5">
      <c r="A169" s="33"/>
      <c r="B169" s="34"/>
      <c r="C169" s="35"/>
      <c r="D169" s="36"/>
      <c r="E169" s="34"/>
      <c r="F169" s="37"/>
      <c r="G169" s="37"/>
      <c r="H169" s="37"/>
      <c r="I169" s="37"/>
      <c r="J169" s="38"/>
      <c r="K169" s="39"/>
      <c r="L169" s="71" t="s">
        <v>40</v>
      </c>
      <c r="M169" s="117">
        <f>SUM(M152:M168)</f>
        <v>0</v>
      </c>
      <c r="N169" s="81"/>
    </row>
    <row r="170" spans="1:14" ht="17.25" customHeight="1" thickBot="1" x14ac:dyDescent="0.5">
      <c r="A170" s="57" t="s">
        <v>124</v>
      </c>
      <c r="B170" s="58" t="s">
        <v>125</v>
      </c>
      <c r="C170" s="58">
        <v>3</v>
      </c>
      <c r="D170" s="3" t="s">
        <v>0</v>
      </c>
      <c r="E170" s="53" t="s">
        <v>312</v>
      </c>
      <c r="F170" s="59"/>
      <c r="G170" s="59"/>
      <c r="H170" s="59"/>
      <c r="I170" s="59"/>
      <c r="J170" s="4" t="s">
        <v>1</v>
      </c>
      <c r="K170" s="6"/>
      <c r="L170" s="149" t="s">
        <v>34</v>
      </c>
      <c r="M170" s="8"/>
      <c r="N170" s="132" t="s">
        <v>258</v>
      </c>
    </row>
    <row r="171" spans="1:14" ht="17.25" customHeight="1" thickTop="1" thickBot="1" x14ac:dyDescent="0.5">
      <c r="A171" s="43" t="s">
        <v>20</v>
      </c>
      <c r="B171" s="10"/>
      <c r="C171" s="11"/>
      <c r="D171" s="12" t="s">
        <v>21</v>
      </c>
      <c r="E171" s="11"/>
      <c r="F171" s="13" t="s">
        <v>2</v>
      </c>
      <c r="G171" s="13" t="s">
        <v>3</v>
      </c>
      <c r="H171" s="13" t="s">
        <v>4</v>
      </c>
      <c r="I171" s="13" t="s">
        <v>5</v>
      </c>
      <c r="J171" s="13" t="s">
        <v>6</v>
      </c>
      <c r="K171" s="13" t="s">
        <v>7</v>
      </c>
      <c r="L171" s="82" t="s">
        <v>35</v>
      </c>
      <c r="M171" s="13" t="s">
        <v>36</v>
      </c>
      <c r="N171" s="80" t="s">
        <v>10</v>
      </c>
    </row>
    <row r="172" spans="1:14" ht="17.25" customHeight="1" x14ac:dyDescent="0.45">
      <c r="A172" s="72" t="s">
        <v>88</v>
      </c>
      <c r="B172" s="73"/>
      <c r="C172" s="74"/>
      <c r="D172" s="75" t="s">
        <v>89</v>
      </c>
      <c r="E172" s="73"/>
      <c r="F172" s="76" t="s">
        <v>13</v>
      </c>
      <c r="G172" s="76"/>
      <c r="H172" s="76"/>
      <c r="I172" s="76"/>
      <c r="J172" s="77">
        <v>2</v>
      </c>
      <c r="K172" s="76" t="s">
        <v>24</v>
      </c>
      <c r="L172" s="127"/>
      <c r="M172" s="62" t="str">
        <f t="shared" ref="M172:M178" si="12">(IF(L172="","",IF(ISNUMBER(L172),J172*L172,L172)))</f>
        <v/>
      </c>
      <c r="N172" s="63"/>
    </row>
    <row r="173" spans="1:14" ht="17.25" customHeight="1" x14ac:dyDescent="0.45">
      <c r="A173" s="16" t="s">
        <v>25</v>
      </c>
      <c r="B173" s="17"/>
      <c r="C173" s="18"/>
      <c r="D173" s="19" t="s">
        <v>90</v>
      </c>
      <c r="E173" s="17"/>
      <c r="F173" s="20" t="s">
        <v>13</v>
      </c>
      <c r="G173" s="20"/>
      <c r="H173" s="20"/>
      <c r="I173" s="20"/>
      <c r="J173" s="21">
        <v>4</v>
      </c>
      <c r="K173" s="20" t="s">
        <v>17</v>
      </c>
      <c r="L173" s="26"/>
      <c r="M173" s="55" t="str">
        <f t="shared" si="12"/>
        <v/>
      </c>
      <c r="N173" s="30"/>
    </row>
    <row r="174" spans="1:14" ht="17.25" customHeight="1" x14ac:dyDescent="0.45">
      <c r="A174" s="16" t="s">
        <v>25</v>
      </c>
      <c r="B174" s="17"/>
      <c r="C174" s="18"/>
      <c r="D174" s="19" t="s">
        <v>26</v>
      </c>
      <c r="E174" s="17"/>
      <c r="F174" s="20" t="s">
        <v>13</v>
      </c>
      <c r="G174" s="20"/>
      <c r="H174" s="20"/>
      <c r="I174" s="20"/>
      <c r="J174" s="21">
        <v>4</v>
      </c>
      <c r="K174" s="20" t="s">
        <v>17</v>
      </c>
      <c r="L174" s="26"/>
      <c r="M174" s="55" t="str">
        <f t="shared" si="12"/>
        <v/>
      </c>
      <c r="N174" s="30"/>
    </row>
    <row r="175" spans="1:14" ht="17.25" customHeight="1" x14ac:dyDescent="0.45">
      <c r="A175" s="16" t="s">
        <v>27</v>
      </c>
      <c r="B175" s="17"/>
      <c r="C175" s="18"/>
      <c r="D175" s="19"/>
      <c r="E175" s="17"/>
      <c r="F175" s="20" t="s">
        <v>13</v>
      </c>
      <c r="G175" s="20"/>
      <c r="H175" s="20"/>
      <c r="I175" s="20"/>
      <c r="J175" s="21">
        <v>8</v>
      </c>
      <c r="K175" s="20" t="s">
        <v>28</v>
      </c>
      <c r="L175" s="24"/>
      <c r="M175" s="55" t="str">
        <f t="shared" si="12"/>
        <v/>
      </c>
      <c r="N175" s="30"/>
    </row>
    <row r="176" spans="1:14" ht="17.25" customHeight="1" x14ac:dyDescent="0.45">
      <c r="A176" s="16" t="s">
        <v>95</v>
      </c>
      <c r="B176" s="17"/>
      <c r="C176" s="18"/>
      <c r="D176" s="19"/>
      <c r="E176" s="17"/>
      <c r="F176" s="20" t="s">
        <v>13</v>
      </c>
      <c r="G176" s="20"/>
      <c r="H176" s="20"/>
      <c r="I176" s="20"/>
      <c r="J176" s="21">
        <v>10</v>
      </c>
      <c r="K176" s="20" t="s">
        <v>14</v>
      </c>
      <c r="L176" s="26"/>
      <c r="M176" s="55" t="str">
        <f t="shared" si="12"/>
        <v/>
      </c>
      <c r="N176" s="30"/>
    </row>
    <row r="177" spans="1:14" ht="17.25" customHeight="1" x14ac:dyDescent="0.45">
      <c r="A177" s="16" t="s">
        <v>127</v>
      </c>
      <c r="B177" s="17"/>
      <c r="C177" s="18"/>
      <c r="D177" s="19" t="s">
        <v>38</v>
      </c>
      <c r="E177" s="17"/>
      <c r="F177" s="20" t="s">
        <v>13</v>
      </c>
      <c r="G177" s="20"/>
      <c r="H177" s="20"/>
      <c r="I177" s="20"/>
      <c r="J177" s="21">
        <v>2</v>
      </c>
      <c r="K177" s="20" t="s">
        <v>17</v>
      </c>
      <c r="L177" s="26"/>
      <c r="M177" s="55" t="str">
        <f t="shared" si="12"/>
        <v/>
      </c>
      <c r="N177" s="30"/>
    </row>
    <row r="178" spans="1:14" ht="17.25" customHeight="1" x14ac:dyDescent="0.45">
      <c r="A178" s="16" t="s">
        <v>91</v>
      </c>
      <c r="B178" s="17"/>
      <c r="C178" s="18"/>
      <c r="D178" s="19" t="s">
        <v>92</v>
      </c>
      <c r="E178" s="17"/>
      <c r="F178" s="20"/>
      <c r="G178" s="20" t="s">
        <v>13</v>
      </c>
      <c r="H178" s="20"/>
      <c r="I178" s="20"/>
      <c r="J178" s="21">
        <v>2</v>
      </c>
      <c r="K178" s="20" t="s">
        <v>17</v>
      </c>
      <c r="L178" s="26"/>
      <c r="M178" s="55" t="str">
        <f t="shared" si="12"/>
        <v/>
      </c>
      <c r="N178" s="30" t="s">
        <v>252</v>
      </c>
    </row>
    <row r="179" spans="1:14" ht="17.25" customHeight="1" thickBot="1" x14ac:dyDescent="0.5">
      <c r="A179" s="33"/>
      <c r="B179" s="34"/>
      <c r="C179" s="34"/>
      <c r="D179" s="36"/>
      <c r="E179" s="34"/>
      <c r="F179" s="37"/>
      <c r="G179" s="37"/>
      <c r="H179" s="37"/>
      <c r="I179" s="37"/>
      <c r="J179" s="38"/>
      <c r="K179" s="39"/>
      <c r="L179" s="160" t="s">
        <v>40</v>
      </c>
      <c r="M179" s="87">
        <f>SUM(M172:M178)</f>
        <v>0</v>
      </c>
      <c r="N179" s="154"/>
    </row>
    <row r="180" spans="1:14" s="122" customFormat="1" ht="17.25" customHeight="1" thickBot="1" x14ac:dyDescent="0.5">
      <c r="A180" s="57" t="s">
        <v>313</v>
      </c>
      <c r="B180" s="58" t="s">
        <v>314</v>
      </c>
      <c r="C180" s="58">
        <v>4</v>
      </c>
      <c r="D180" s="3" t="s">
        <v>0</v>
      </c>
      <c r="E180" s="53" t="s">
        <v>129</v>
      </c>
      <c r="F180" s="59"/>
      <c r="G180" s="59"/>
      <c r="H180" s="59"/>
      <c r="I180" s="59"/>
      <c r="J180" s="4" t="s">
        <v>1</v>
      </c>
      <c r="K180" s="6"/>
      <c r="L180" s="79" t="s">
        <v>34</v>
      </c>
      <c r="M180" s="60"/>
      <c r="N180" s="132" t="s">
        <v>264</v>
      </c>
    </row>
    <row r="181" spans="1:14" s="122" customFormat="1" ht="17.25" customHeight="1" thickTop="1" thickBot="1" x14ac:dyDescent="0.5">
      <c r="A181" s="43" t="s">
        <v>20</v>
      </c>
      <c r="B181" s="10"/>
      <c r="C181" s="11"/>
      <c r="D181" s="12" t="s">
        <v>21</v>
      </c>
      <c r="E181" s="11"/>
      <c r="F181" s="13" t="s">
        <v>2</v>
      </c>
      <c r="G181" s="13" t="s">
        <v>3</v>
      </c>
      <c r="H181" s="13" t="s">
        <v>4</v>
      </c>
      <c r="I181" s="13" t="s">
        <v>5</v>
      </c>
      <c r="J181" s="13" t="s">
        <v>6</v>
      </c>
      <c r="K181" s="13" t="s">
        <v>7</v>
      </c>
      <c r="L181" s="14" t="s">
        <v>35</v>
      </c>
      <c r="M181" s="13" t="s">
        <v>36</v>
      </c>
      <c r="N181" s="80" t="s">
        <v>10</v>
      </c>
    </row>
    <row r="182" spans="1:14" ht="17.25" customHeight="1" x14ac:dyDescent="0.45">
      <c r="A182" s="72" t="s">
        <v>37</v>
      </c>
      <c r="B182" s="48"/>
      <c r="C182" s="49"/>
      <c r="D182" s="50" t="s">
        <v>38</v>
      </c>
      <c r="E182" s="48"/>
      <c r="F182" s="31" t="s">
        <v>13</v>
      </c>
      <c r="G182" s="51"/>
      <c r="H182" s="31"/>
      <c r="I182" s="31"/>
      <c r="J182" s="51">
        <v>1</v>
      </c>
      <c r="K182" s="31" t="s">
        <v>24</v>
      </c>
      <c r="L182" s="114"/>
      <c r="M182" s="62" t="str">
        <f t="shared" ref="M182:M188" si="13">(IF(L182="","",IF(ISNUMBER(L182),J182*L182,L182)))</f>
        <v/>
      </c>
      <c r="N182" s="63"/>
    </row>
    <row r="183" spans="1:14" s="122" customFormat="1" ht="17.25" customHeight="1" x14ac:dyDescent="0.45">
      <c r="A183" s="16" t="s">
        <v>25</v>
      </c>
      <c r="B183" s="17"/>
      <c r="C183" s="18"/>
      <c r="D183" s="19" t="s">
        <v>26</v>
      </c>
      <c r="E183" s="17"/>
      <c r="F183" s="20" t="s">
        <v>13</v>
      </c>
      <c r="G183" s="21"/>
      <c r="H183" s="20"/>
      <c r="I183" s="20"/>
      <c r="J183" s="21">
        <v>2</v>
      </c>
      <c r="K183" s="20" t="s">
        <v>17</v>
      </c>
      <c r="L183" s="26"/>
      <c r="M183" s="29" t="str">
        <f t="shared" si="13"/>
        <v/>
      </c>
      <c r="N183" s="30"/>
    </row>
    <row r="184" spans="1:14" s="122" customFormat="1" ht="17.25" customHeight="1" x14ac:dyDescent="0.45">
      <c r="A184" s="16" t="s">
        <v>25</v>
      </c>
      <c r="B184" s="17"/>
      <c r="C184" s="18"/>
      <c r="D184" s="19" t="s">
        <v>39</v>
      </c>
      <c r="E184" s="17"/>
      <c r="F184" s="20" t="s">
        <v>13</v>
      </c>
      <c r="G184" s="21"/>
      <c r="H184" s="20"/>
      <c r="I184" s="21"/>
      <c r="J184" s="21">
        <v>2</v>
      </c>
      <c r="K184" s="20" t="s">
        <v>17</v>
      </c>
      <c r="L184" s="26"/>
      <c r="M184" s="214" t="str">
        <f t="shared" si="13"/>
        <v/>
      </c>
      <c r="N184" s="30"/>
    </row>
    <row r="185" spans="1:14" s="122" customFormat="1" ht="17.25" customHeight="1" x14ac:dyDescent="0.45">
      <c r="A185" s="16" t="s">
        <v>27</v>
      </c>
      <c r="B185" s="17"/>
      <c r="C185" s="18"/>
      <c r="D185" s="19"/>
      <c r="E185" s="17"/>
      <c r="F185" s="20" t="s">
        <v>13</v>
      </c>
      <c r="G185" s="21"/>
      <c r="H185" s="20"/>
      <c r="I185" s="21"/>
      <c r="J185" s="21">
        <v>6</v>
      </c>
      <c r="K185" s="20" t="s">
        <v>28</v>
      </c>
      <c r="L185" s="24"/>
      <c r="M185" s="214" t="str">
        <f t="shared" si="13"/>
        <v/>
      </c>
      <c r="N185" s="30"/>
    </row>
    <row r="186" spans="1:14" s="122" customFormat="1" ht="17.25" customHeight="1" x14ac:dyDescent="0.45">
      <c r="A186" s="16" t="s">
        <v>118</v>
      </c>
      <c r="B186" s="17"/>
      <c r="C186" s="18"/>
      <c r="D186" s="19" t="s">
        <v>119</v>
      </c>
      <c r="E186" s="17"/>
      <c r="F186" s="20" t="s">
        <v>13</v>
      </c>
      <c r="G186" s="20"/>
      <c r="H186" s="20"/>
      <c r="I186" s="20"/>
      <c r="J186" s="21">
        <v>4</v>
      </c>
      <c r="K186" s="20" t="s">
        <v>14</v>
      </c>
      <c r="L186" s="26"/>
      <c r="M186" s="214" t="str">
        <f t="shared" si="13"/>
        <v/>
      </c>
      <c r="N186" s="30"/>
    </row>
    <row r="187" spans="1:14" s="122" customFormat="1" ht="17.25" customHeight="1" x14ac:dyDescent="0.45">
      <c r="A187" s="16" t="s">
        <v>127</v>
      </c>
      <c r="B187" s="17"/>
      <c r="C187" s="18"/>
      <c r="D187" s="19" t="s">
        <v>38</v>
      </c>
      <c r="E187" s="17"/>
      <c r="F187" s="20" t="s">
        <v>13</v>
      </c>
      <c r="G187" s="20"/>
      <c r="H187" s="20"/>
      <c r="I187" s="20"/>
      <c r="J187" s="21">
        <v>1</v>
      </c>
      <c r="K187" s="20" t="s">
        <v>17</v>
      </c>
      <c r="L187" s="26"/>
      <c r="M187" s="214" t="str">
        <f t="shared" si="13"/>
        <v/>
      </c>
      <c r="N187" s="30"/>
    </row>
    <row r="188" spans="1:14" s="122" customFormat="1" ht="17.25" customHeight="1" x14ac:dyDescent="0.45">
      <c r="A188" s="16" t="s">
        <v>32</v>
      </c>
      <c r="B188" s="17"/>
      <c r="C188" s="18"/>
      <c r="D188" s="19" t="s">
        <v>33</v>
      </c>
      <c r="E188" s="17"/>
      <c r="F188" s="20"/>
      <c r="G188" s="20" t="s">
        <v>13</v>
      </c>
      <c r="H188" s="20"/>
      <c r="I188" s="20"/>
      <c r="J188" s="21">
        <v>1</v>
      </c>
      <c r="K188" s="20" t="s">
        <v>17</v>
      </c>
      <c r="L188" s="26"/>
      <c r="M188" s="214" t="str">
        <f t="shared" si="13"/>
        <v/>
      </c>
      <c r="N188" s="30" t="s">
        <v>252</v>
      </c>
    </row>
    <row r="189" spans="1:14" s="122" customFormat="1" ht="17.25" customHeight="1" thickBot="1" x14ac:dyDescent="0.5">
      <c r="A189" s="33"/>
      <c r="B189" s="34"/>
      <c r="C189" s="35"/>
      <c r="D189" s="36"/>
      <c r="E189" s="34"/>
      <c r="F189" s="37"/>
      <c r="G189" s="37"/>
      <c r="H189" s="37"/>
      <c r="I189" s="37"/>
      <c r="J189" s="38"/>
      <c r="K189" s="39"/>
      <c r="L189" s="71" t="s">
        <v>40</v>
      </c>
      <c r="M189" s="56">
        <f>SUM(M182:M188)</f>
        <v>0</v>
      </c>
      <c r="N189" s="81"/>
    </row>
    <row r="190" spans="1:14" ht="17.25" customHeight="1" thickBot="1" x14ac:dyDescent="0.5">
      <c r="A190" s="57" t="s">
        <v>130</v>
      </c>
      <c r="B190" s="58" t="s">
        <v>131</v>
      </c>
      <c r="C190" s="131">
        <v>1</v>
      </c>
      <c r="D190" s="3" t="s">
        <v>0</v>
      </c>
      <c r="E190" s="53" t="s">
        <v>315</v>
      </c>
      <c r="F190" s="59"/>
      <c r="G190" s="59"/>
      <c r="H190" s="59"/>
      <c r="I190" s="59"/>
      <c r="J190" s="4" t="s">
        <v>1</v>
      </c>
      <c r="K190" s="6"/>
      <c r="L190" s="79" t="s">
        <v>34</v>
      </c>
      <c r="M190" s="60"/>
      <c r="N190" s="132" t="s">
        <v>316</v>
      </c>
    </row>
    <row r="191" spans="1:14" ht="17.25" customHeight="1" thickTop="1" thickBot="1" x14ac:dyDescent="0.5">
      <c r="A191" s="43" t="s">
        <v>20</v>
      </c>
      <c r="B191" s="10"/>
      <c r="C191" s="11"/>
      <c r="D191" s="12" t="s">
        <v>21</v>
      </c>
      <c r="E191" s="11"/>
      <c r="F191" s="13" t="s">
        <v>2</v>
      </c>
      <c r="G191" s="13" t="s">
        <v>3</v>
      </c>
      <c r="H191" s="13" t="s">
        <v>4</v>
      </c>
      <c r="I191" s="13" t="s">
        <v>5</v>
      </c>
      <c r="J191" s="13" t="s">
        <v>6</v>
      </c>
      <c r="K191" s="13" t="s">
        <v>7</v>
      </c>
      <c r="L191" s="14" t="s">
        <v>35</v>
      </c>
      <c r="M191" s="13" t="s">
        <v>36</v>
      </c>
      <c r="N191" s="80" t="s">
        <v>10</v>
      </c>
    </row>
    <row r="192" spans="1:14" ht="17.25" customHeight="1" x14ac:dyDescent="0.45">
      <c r="A192" s="47" t="s">
        <v>37</v>
      </c>
      <c r="B192" s="48"/>
      <c r="C192" s="49"/>
      <c r="D192" s="50" t="s">
        <v>38</v>
      </c>
      <c r="E192" s="48"/>
      <c r="F192" s="31" t="s">
        <v>13</v>
      </c>
      <c r="G192" s="31"/>
      <c r="H192" s="31"/>
      <c r="I192" s="31"/>
      <c r="J192" s="51">
        <v>1</v>
      </c>
      <c r="K192" s="31" t="s">
        <v>24</v>
      </c>
      <c r="L192" s="52"/>
      <c r="M192" s="22" t="str">
        <f t="shared" ref="M192:M199" si="14">(IF(L192="","",IF(ISNUMBER(L192),J192*L192,L192)))</f>
        <v/>
      </c>
      <c r="N192" s="63"/>
    </row>
    <row r="193" spans="1:14" ht="17.25" customHeight="1" x14ac:dyDescent="0.45">
      <c r="A193" s="16" t="s">
        <v>25</v>
      </c>
      <c r="B193" s="17"/>
      <c r="C193" s="18"/>
      <c r="D193" s="19" t="s">
        <v>26</v>
      </c>
      <c r="E193" s="17"/>
      <c r="F193" s="20" t="s">
        <v>13</v>
      </c>
      <c r="G193" s="20"/>
      <c r="H193" s="20"/>
      <c r="I193" s="20"/>
      <c r="J193" s="21">
        <v>2</v>
      </c>
      <c r="K193" s="20" t="s">
        <v>17</v>
      </c>
      <c r="L193" s="27"/>
      <c r="M193" s="29" t="str">
        <f t="shared" si="14"/>
        <v/>
      </c>
      <c r="N193" s="30"/>
    </row>
    <row r="194" spans="1:14" ht="17.25" customHeight="1" x14ac:dyDescent="0.45">
      <c r="A194" s="16" t="s">
        <v>25</v>
      </c>
      <c r="B194" s="17"/>
      <c r="C194" s="18"/>
      <c r="D194" s="19" t="s">
        <v>39</v>
      </c>
      <c r="E194" s="17"/>
      <c r="F194" s="20" t="s">
        <v>13</v>
      </c>
      <c r="G194" s="20"/>
      <c r="H194" s="20"/>
      <c r="I194" s="20"/>
      <c r="J194" s="21">
        <v>2</v>
      </c>
      <c r="K194" s="20" t="s">
        <v>17</v>
      </c>
      <c r="L194" s="215"/>
      <c r="M194" s="29" t="str">
        <f t="shared" si="14"/>
        <v/>
      </c>
      <c r="N194" s="30"/>
    </row>
    <row r="195" spans="1:14" ht="17.25" customHeight="1" x14ac:dyDescent="0.45">
      <c r="A195" s="16" t="s">
        <v>27</v>
      </c>
      <c r="B195" s="17"/>
      <c r="C195" s="18"/>
      <c r="D195" s="19"/>
      <c r="E195" s="17"/>
      <c r="F195" s="20" t="s">
        <v>13</v>
      </c>
      <c r="G195" s="20"/>
      <c r="H195" s="20"/>
      <c r="I195" s="20"/>
      <c r="J195" s="21">
        <v>6</v>
      </c>
      <c r="K195" s="20" t="s">
        <v>28</v>
      </c>
      <c r="L195" s="24"/>
      <c r="M195" s="55" t="str">
        <f t="shared" si="14"/>
        <v/>
      </c>
      <c r="N195" s="30"/>
    </row>
    <row r="196" spans="1:14" ht="17.25" customHeight="1" x14ac:dyDescent="0.35">
      <c r="A196" s="16" t="s">
        <v>11</v>
      </c>
      <c r="B196" s="17"/>
      <c r="C196" s="18"/>
      <c r="D196" s="19" t="s">
        <v>12</v>
      </c>
      <c r="E196" s="17"/>
      <c r="F196" s="133" t="s">
        <v>13</v>
      </c>
      <c r="G196" s="20"/>
      <c r="H196" s="20"/>
      <c r="I196" s="20"/>
      <c r="J196" s="21">
        <v>4</v>
      </c>
      <c r="K196" s="20" t="s">
        <v>14</v>
      </c>
      <c r="L196" s="27"/>
      <c r="M196" s="29" t="str">
        <f t="shared" si="14"/>
        <v/>
      </c>
      <c r="N196" s="30"/>
    </row>
    <row r="197" spans="1:14" ht="17.25" customHeight="1" x14ac:dyDescent="0.35">
      <c r="A197" s="16" t="s">
        <v>15</v>
      </c>
      <c r="B197" s="17"/>
      <c r="C197" s="18"/>
      <c r="D197" s="19"/>
      <c r="E197" s="17"/>
      <c r="F197" s="133" t="s">
        <v>13</v>
      </c>
      <c r="G197" s="20"/>
      <c r="H197" s="20"/>
      <c r="I197" s="20"/>
      <c r="J197" s="21">
        <v>12</v>
      </c>
      <c r="K197" s="20" t="s">
        <v>16</v>
      </c>
      <c r="L197" s="27"/>
      <c r="M197" s="29" t="str">
        <f t="shared" si="14"/>
        <v/>
      </c>
      <c r="N197" s="30"/>
    </row>
    <row r="198" spans="1:14" ht="17.25" customHeight="1" x14ac:dyDescent="0.45">
      <c r="A198" s="16" t="s">
        <v>59</v>
      </c>
      <c r="B198" s="17"/>
      <c r="C198" s="18"/>
      <c r="D198" s="19" t="s">
        <v>60</v>
      </c>
      <c r="E198" s="17"/>
      <c r="F198" s="20" t="s">
        <v>13</v>
      </c>
      <c r="G198" s="20"/>
      <c r="H198" s="20"/>
      <c r="I198" s="20"/>
      <c r="J198" s="21">
        <v>1</v>
      </c>
      <c r="K198" s="20" t="s">
        <v>14</v>
      </c>
      <c r="L198" s="26"/>
      <c r="M198" s="55" t="str">
        <f t="shared" si="14"/>
        <v/>
      </c>
      <c r="N198" s="30"/>
    </row>
    <row r="199" spans="1:14" ht="17.25" customHeight="1" x14ac:dyDescent="0.45">
      <c r="A199" s="16" t="s">
        <v>32</v>
      </c>
      <c r="B199" s="17"/>
      <c r="C199" s="18"/>
      <c r="D199" s="19" t="s">
        <v>33</v>
      </c>
      <c r="E199" s="17"/>
      <c r="F199" s="20"/>
      <c r="G199" s="20" t="s">
        <v>13</v>
      </c>
      <c r="H199" s="20"/>
      <c r="I199" s="20"/>
      <c r="J199" s="21">
        <v>1</v>
      </c>
      <c r="K199" s="20" t="s">
        <v>17</v>
      </c>
      <c r="L199" s="27"/>
      <c r="M199" s="29" t="str">
        <f t="shared" si="14"/>
        <v/>
      </c>
      <c r="N199" s="30" t="s">
        <v>252</v>
      </c>
    </row>
    <row r="200" spans="1:14" ht="17.25" customHeight="1" thickBot="1" x14ac:dyDescent="0.5">
      <c r="A200" s="33"/>
      <c r="B200" s="34"/>
      <c r="C200" s="35"/>
      <c r="D200" s="36"/>
      <c r="E200" s="34"/>
      <c r="F200" s="37"/>
      <c r="G200" s="37"/>
      <c r="H200" s="37"/>
      <c r="I200" s="37"/>
      <c r="J200" s="38"/>
      <c r="K200" s="39"/>
      <c r="L200" s="40" t="s">
        <v>40</v>
      </c>
      <c r="M200" s="56">
        <f>SUM(M192:M199)</f>
        <v>0</v>
      </c>
      <c r="N200" s="81"/>
    </row>
    <row r="201" spans="1:14" ht="17.25" customHeight="1" thickBot="1" x14ac:dyDescent="0.5">
      <c r="A201" s="57" t="s">
        <v>132</v>
      </c>
      <c r="B201" s="58" t="s">
        <v>133</v>
      </c>
      <c r="C201" s="58">
        <v>1</v>
      </c>
      <c r="D201" s="3" t="s">
        <v>0</v>
      </c>
      <c r="E201" s="53" t="s">
        <v>317</v>
      </c>
      <c r="F201" s="59"/>
      <c r="G201" s="59"/>
      <c r="H201" s="59"/>
      <c r="I201" s="59"/>
      <c r="J201" s="4" t="s">
        <v>1</v>
      </c>
      <c r="K201" s="6"/>
      <c r="L201" s="149" t="s">
        <v>34</v>
      </c>
      <c r="M201" s="60"/>
      <c r="N201" s="157" t="s">
        <v>247</v>
      </c>
    </row>
    <row r="202" spans="1:14" ht="17.25" customHeight="1" thickTop="1" thickBot="1" x14ac:dyDescent="0.5">
      <c r="A202" s="43" t="s">
        <v>20</v>
      </c>
      <c r="B202" s="10"/>
      <c r="C202" s="11"/>
      <c r="D202" s="12" t="s">
        <v>21</v>
      </c>
      <c r="E202" s="11"/>
      <c r="F202" s="13" t="s">
        <v>2</v>
      </c>
      <c r="G202" s="13" t="s">
        <v>3</v>
      </c>
      <c r="H202" s="13" t="s">
        <v>4</v>
      </c>
      <c r="I202" s="13" t="s">
        <v>5</v>
      </c>
      <c r="J202" s="13" t="s">
        <v>6</v>
      </c>
      <c r="K202" s="13" t="s">
        <v>7</v>
      </c>
      <c r="L202" s="82" t="s">
        <v>35</v>
      </c>
      <c r="M202" s="13" t="s">
        <v>36</v>
      </c>
      <c r="N202" s="80" t="s">
        <v>10</v>
      </c>
    </row>
    <row r="203" spans="1:14" ht="17.25" customHeight="1" x14ac:dyDescent="0.45">
      <c r="A203" s="152" t="s">
        <v>37</v>
      </c>
      <c r="B203" s="48"/>
      <c r="C203" s="49"/>
      <c r="D203" s="50" t="s">
        <v>38</v>
      </c>
      <c r="E203" s="48"/>
      <c r="F203" s="31" t="s">
        <v>13</v>
      </c>
      <c r="G203" s="31"/>
      <c r="H203" s="31"/>
      <c r="I203" s="31"/>
      <c r="J203" s="130">
        <v>3</v>
      </c>
      <c r="K203" s="31" t="s">
        <v>24</v>
      </c>
      <c r="L203" s="114"/>
      <c r="M203" s="22" t="str">
        <f t="shared" ref="M203:M214" si="15">(IF(L203="","",IF(ISNUMBER(L203),J203*L203,L203)))</f>
        <v/>
      </c>
      <c r="N203" s="69"/>
    </row>
    <row r="204" spans="1:14" ht="17.25" customHeight="1" x14ac:dyDescent="0.45">
      <c r="A204" s="16" t="s">
        <v>25</v>
      </c>
      <c r="B204" s="17"/>
      <c r="C204" s="18"/>
      <c r="D204" s="19" t="s">
        <v>26</v>
      </c>
      <c r="E204" s="17"/>
      <c r="F204" s="20" t="s">
        <v>13</v>
      </c>
      <c r="G204" s="20"/>
      <c r="H204" s="20"/>
      <c r="I204" s="20"/>
      <c r="J204" s="21">
        <v>2</v>
      </c>
      <c r="K204" s="20" t="s">
        <v>17</v>
      </c>
      <c r="L204" s="26"/>
      <c r="M204" s="55" t="str">
        <f t="shared" si="15"/>
        <v/>
      </c>
      <c r="N204" s="30"/>
    </row>
    <row r="205" spans="1:14" ht="17.25" customHeight="1" x14ac:dyDescent="0.45">
      <c r="A205" s="16" t="s">
        <v>25</v>
      </c>
      <c r="B205" s="17"/>
      <c r="C205" s="18"/>
      <c r="D205" s="19" t="s">
        <v>39</v>
      </c>
      <c r="E205" s="17"/>
      <c r="F205" s="20" t="s">
        <v>13</v>
      </c>
      <c r="G205" s="20"/>
      <c r="H205" s="20"/>
      <c r="I205" s="20"/>
      <c r="J205" s="21">
        <v>6</v>
      </c>
      <c r="K205" s="20" t="s">
        <v>17</v>
      </c>
      <c r="L205" s="26"/>
      <c r="M205" s="55" t="str">
        <f t="shared" si="15"/>
        <v/>
      </c>
      <c r="N205" s="30"/>
    </row>
    <row r="206" spans="1:14" ht="17.25" customHeight="1" x14ac:dyDescent="0.45">
      <c r="A206" s="47" t="s">
        <v>249</v>
      </c>
      <c r="B206" s="48"/>
      <c r="C206" s="49"/>
      <c r="D206" s="19" t="s">
        <v>143</v>
      </c>
      <c r="E206" s="17"/>
      <c r="F206" s="20" t="s">
        <v>13</v>
      </c>
      <c r="G206" s="31"/>
      <c r="H206" s="31"/>
      <c r="I206" s="31"/>
      <c r="J206" s="51">
        <v>3</v>
      </c>
      <c r="K206" s="31" t="s">
        <v>17</v>
      </c>
      <c r="L206" s="114"/>
      <c r="M206" s="55" t="str">
        <f t="shared" si="15"/>
        <v/>
      </c>
      <c r="N206" s="30"/>
    </row>
    <row r="207" spans="1:14" ht="17.25" customHeight="1" x14ac:dyDescent="0.45">
      <c r="A207" s="16" t="s">
        <v>27</v>
      </c>
      <c r="B207" s="17"/>
      <c r="C207" s="18"/>
      <c r="D207" s="19"/>
      <c r="E207" s="18"/>
      <c r="F207" s="20" t="s">
        <v>13</v>
      </c>
      <c r="G207" s="20"/>
      <c r="H207" s="20"/>
      <c r="I207" s="20"/>
      <c r="J207" s="21">
        <v>18</v>
      </c>
      <c r="K207" s="20" t="s">
        <v>28</v>
      </c>
      <c r="L207" s="26"/>
      <c r="M207" s="55" t="str">
        <f t="shared" si="15"/>
        <v/>
      </c>
      <c r="N207" s="30"/>
    </row>
    <row r="208" spans="1:14" ht="17.25" customHeight="1" x14ac:dyDescent="0.45">
      <c r="A208" s="16" t="s">
        <v>11</v>
      </c>
      <c r="B208" s="17"/>
      <c r="C208" s="18"/>
      <c r="D208" s="19" t="s">
        <v>12</v>
      </c>
      <c r="E208" s="17"/>
      <c r="F208" s="20" t="s">
        <v>13</v>
      </c>
      <c r="G208" s="20"/>
      <c r="H208" s="20"/>
      <c r="I208" s="20"/>
      <c r="J208" s="21">
        <v>18</v>
      </c>
      <c r="K208" s="20" t="s">
        <v>14</v>
      </c>
      <c r="L208" s="114"/>
      <c r="M208" s="55" t="str">
        <f t="shared" si="15"/>
        <v/>
      </c>
      <c r="N208" s="121"/>
    </row>
    <row r="209" spans="1:14" ht="17.25" customHeight="1" x14ac:dyDescent="0.45">
      <c r="A209" s="16" t="s">
        <v>15</v>
      </c>
      <c r="B209" s="17"/>
      <c r="C209" s="18"/>
      <c r="D209" s="19"/>
      <c r="E209" s="17"/>
      <c r="F209" s="20" t="s">
        <v>13</v>
      </c>
      <c r="G209" s="20"/>
      <c r="H209" s="20"/>
      <c r="I209" s="20"/>
      <c r="J209" s="21">
        <v>54</v>
      </c>
      <c r="K209" s="20" t="s">
        <v>16</v>
      </c>
      <c r="L209" s="26"/>
      <c r="M209" s="55" t="str">
        <f t="shared" si="15"/>
        <v/>
      </c>
      <c r="N209" s="30"/>
    </row>
    <row r="210" spans="1:14" ht="17.25" customHeight="1" x14ac:dyDescent="0.45">
      <c r="A210" s="47" t="s">
        <v>59</v>
      </c>
      <c r="B210" s="48"/>
      <c r="C210" s="49"/>
      <c r="D210" s="19" t="s">
        <v>60</v>
      </c>
      <c r="E210" s="17"/>
      <c r="F210" s="20" t="s">
        <v>13</v>
      </c>
      <c r="G210" s="31"/>
      <c r="H210" s="31"/>
      <c r="I210" s="31"/>
      <c r="J210" s="51">
        <v>2</v>
      </c>
      <c r="K210" s="31" t="s">
        <v>17</v>
      </c>
      <c r="L210" s="114"/>
      <c r="M210" s="55" t="str">
        <f t="shared" si="15"/>
        <v/>
      </c>
      <c r="N210" s="69"/>
    </row>
    <row r="211" spans="1:14" ht="17.25" customHeight="1" x14ac:dyDescent="0.45">
      <c r="A211" s="16" t="s">
        <v>318</v>
      </c>
      <c r="B211" s="17"/>
      <c r="C211" s="18"/>
      <c r="D211" s="19" t="s">
        <v>655</v>
      </c>
      <c r="E211" s="18"/>
      <c r="F211" s="20" t="s">
        <v>13</v>
      </c>
      <c r="G211" s="20"/>
      <c r="H211" s="20"/>
      <c r="I211" s="20"/>
      <c r="J211" s="21">
        <v>1</v>
      </c>
      <c r="K211" s="20" t="s">
        <v>319</v>
      </c>
      <c r="L211" s="26"/>
      <c r="M211" s="55" t="str">
        <f t="shared" si="15"/>
        <v/>
      </c>
      <c r="N211" s="30" t="s">
        <v>670</v>
      </c>
    </row>
    <row r="212" spans="1:14" ht="17.25" customHeight="1" x14ac:dyDescent="0.45">
      <c r="A212" s="16" t="s">
        <v>320</v>
      </c>
      <c r="B212" s="17"/>
      <c r="C212" s="18"/>
      <c r="D212" s="19"/>
      <c r="E212" s="18"/>
      <c r="F212" s="20" t="s">
        <v>13</v>
      </c>
      <c r="G212" s="20"/>
      <c r="H212" s="20"/>
      <c r="I212" s="20"/>
      <c r="J212" s="21">
        <v>2</v>
      </c>
      <c r="K212" s="20" t="s">
        <v>321</v>
      </c>
      <c r="L212" s="26"/>
      <c r="M212" s="55" t="str">
        <f t="shared" si="15"/>
        <v/>
      </c>
      <c r="N212" s="30"/>
    </row>
    <row r="213" spans="1:14" ht="17.25" customHeight="1" x14ac:dyDescent="0.45">
      <c r="A213" s="16" t="s">
        <v>30</v>
      </c>
      <c r="B213" s="17"/>
      <c r="C213" s="18"/>
      <c r="D213" s="19" t="s">
        <v>227</v>
      </c>
      <c r="E213" s="17"/>
      <c r="F213" s="20"/>
      <c r="G213" s="20"/>
      <c r="H213" s="20" t="s">
        <v>13</v>
      </c>
      <c r="I213" s="20"/>
      <c r="J213" s="21">
        <v>1</v>
      </c>
      <c r="K213" s="20" t="s">
        <v>18</v>
      </c>
      <c r="L213" s="26"/>
      <c r="M213" s="55" t="str">
        <f t="shared" si="15"/>
        <v/>
      </c>
      <c r="N213" s="30"/>
    </row>
    <row r="214" spans="1:14" ht="17.25" customHeight="1" x14ac:dyDescent="0.45">
      <c r="A214" s="16" t="s">
        <v>32</v>
      </c>
      <c r="B214" s="17"/>
      <c r="C214" s="18"/>
      <c r="D214" s="19" t="s">
        <v>33</v>
      </c>
      <c r="E214" s="18"/>
      <c r="F214" s="20"/>
      <c r="G214" s="20" t="s">
        <v>13</v>
      </c>
      <c r="H214" s="20"/>
      <c r="I214" s="20"/>
      <c r="J214" s="21">
        <v>4</v>
      </c>
      <c r="K214" s="20" t="s">
        <v>17</v>
      </c>
      <c r="L214" s="26"/>
      <c r="M214" s="55" t="str">
        <f t="shared" si="15"/>
        <v/>
      </c>
      <c r="N214" s="30" t="s">
        <v>84</v>
      </c>
    </row>
    <row r="215" spans="1:14" ht="17.25" customHeight="1" thickBot="1" x14ac:dyDescent="0.5">
      <c r="A215" s="33"/>
      <c r="B215" s="34"/>
      <c r="C215" s="34"/>
      <c r="D215" s="36"/>
      <c r="E215" s="34"/>
      <c r="F215" s="37"/>
      <c r="G215" s="37"/>
      <c r="H215" s="37"/>
      <c r="I215" s="37"/>
      <c r="J215" s="38"/>
      <c r="K215" s="39"/>
      <c r="L215" s="216" t="s">
        <v>40</v>
      </c>
      <c r="M215" s="153">
        <f>SUM(M203:M214)</f>
        <v>0</v>
      </c>
      <c r="N215" s="154"/>
    </row>
    <row r="216" spans="1:14" ht="17.25" customHeight="1" thickBot="1" x14ac:dyDescent="0.5">
      <c r="A216" s="57" t="s">
        <v>132</v>
      </c>
      <c r="B216" s="58" t="s">
        <v>133</v>
      </c>
      <c r="C216" s="58">
        <v>2</v>
      </c>
      <c r="D216" s="3" t="s">
        <v>0</v>
      </c>
      <c r="E216" s="53" t="s">
        <v>322</v>
      </c>
      <c r="F216" s="59"/>
      <c r="G216" s="59"/>
      <c r="H216" s="59"/>
      <c r="I216" s="59"/>
      <c r="J216" s="4" t="s">
        <v>1</v>
      </c>
      <c r="K216" s="6"/>
      <c r="L216" s="149" t="s">
        <v>34</v>
      </c>
      <c r="M216" s="60" t="s">
        <v>323</v>
      </c>
      <c r="N216" s="157" t="s">
        <v>247</v>
      </c>
    </row>
    <row r="217" spans="1:14" ht="17.25" customHeight="1" thickTop="1" thickBot="1" x14ac:dyDescent="0.5">
      <c r="A217" s="43" t="s">
        <v>20</v>
      </c>
      <c r="B217" s="10"/>
      <c r="C217" s="11"/>
      <c r="D217" s="12" t="s">
        <v>21</v>
      </c>
      <c r="E217" s="11"/>
      <c r="F217" s="13" t="s">
        <v>2</v>
      </c>
      <c r="G217" s="13" t="s">
        <v>3</v>
      </c>
      <c r="H217" s="13" t="s">
        <v>4</v>
      </c>
      <c r="I217" s="13" t="s">
        <v>5</v>
      </c>
      <c r="J217" s="13" t="s">
        <v>6</v>
      </c>
      <c r="K217" s="13" t="s">
        <v>7</v>
      </c>
      <c r="L217" s="82" t="s">
        <v>35</v>
      </c>
      <c r="M217" s="13" t="s">
        <v>36</v>
      </c>
      <c r="N217" s="80" t="s">
        <v>10</v>
      </c>
    </row>
    <row r="218" spans="1:14" ht="17.25" customHeight="1" x14ac:dyDescent="0.45">
      <c r="A218" s="47" t="s">
        <v>37</v>
      </c>
      <c r="B218" s="48"/>
      <c r="C218" s="49"/>
      <c r="D218" s="50" t="s">
        <v>38</v>
      </c>
      <c r="E218" s="48"/>
      <c r="F218" s="31" t="s">
        <v>13</v>
      </c>
      <c r="G218" s="31"/>
      <c r="H218" s="31"/>
      <c r="I218" s="31"/>
      <c r="J218" s="130">
        <v>4</v>
      </c>
      <c r="K218" s="31" t="s">
        <v>24</v>
      </c>
      <c r="L218" s="114"/>
      <c r="M218" s="22" t="str">
        <f t="shared" ref="M218:M226" si="16">(IF(L218="","",IF(ISNUMBER(L218),J218*L218,L218)))</f>
        <v/>
      </c>
      <c r="N218" s="69"/>
    </row>
    <row r="219" spans="1:14" ht="17.25" customHeight="1" x14ac:dyDescent="0.45">
      <c r="A219" s="16" t="s">
        <v>25</v>
      </c>
      <c r="B219" s="17"/>
      <c r="C219" s="18"/>
      <c r="D219" s="19" t="s">
        <v>26</v>
      </c>
      <c r="E219" s="17"/>
      <c r="F219" s="20" t="s">
        <v>13</v>
      </c>
      <c r="G219" s="20"/>
      <c r="H219" s="20"/>
      <c r="I219" s="20"/>
      <c r="J219" s="21">
        <v>2</v>
      </c>
      <c r="K219" s="20" t="s">
        <v>17</v>
      </c>
      <c r="L219" s="26"/>
      <c r="M219" s="55" t="str">
        <f t="shared" si="16"/>
        <v/>
      </c>
      <c r="N219" s="30"/>
    </row>
    <row r="220" spans="1:14" ht="17.25" customHeight="1" x14ac:dyDescent="0.45">
      <c r="A220" s="16" t="s">
        <v>25</v>
      </c>
      <c r="B220" s="17"/>
      <c r="C220" s="18"/>
      <c r="D220" s="19" t="s">
        <v>39</v>
      </c>
      <c r="E220" s="17"/>
      <c r="F220" s="20" t="s">
        <v>13</v>
      </c>
      <c r="G220" s="20"/>
      <c r="H220" s="20"/>
      <c r="I220" s="20"/>
      <c r="J220" s="21">
        <v>8</v>
      </c>
      <c r="K220" s="20" t="s">
        <v>17</v>
      </c>
      <c r="L220" s="26"/>
      <c r="M220" s="55" t="str">
        <f t="shared" si="16"/>
        <v/>
      </c>
      <c r="N220" s="30"/>
    </row>
    <row r="221" spans="1:14" ht="17.25" customHeight="1" x14ac:dyDescent="0.45">
      <c r="A221" s="16" t="s">
        <v>249</v>
      </c>
      <c r="B221" s="17"/>
      <c r="C221" s="18"/>
      <c r="D221" s="19" t="s">
        <v>324</v>
      </c>
      <c r="E221" s="17"/>
      <c r="F221" s="20" t="s">
        <v>13</v>
      </c>
      <c r="G221" s="20"/>
      <c r="H221" s="20"/>
      <c r="I221" s="20"/>
      <c r="J221" s="65">
        <v>4</v>
      </c>
      <c r="K221" s="20" t="s">
        <v>17</v>
      </c>
      <c r="L221" s="26"/>
      <c r="M221" s="55" t="str">
        <f t="shared" si="16"/>
        <v/>
      </c>
      <c r="N221" s="30"/>
    </row>
    <row r="222" spans="1:14" ht="17.25" customHeight="1" x14ac:dyDescent="0.45">
      <c r="A222" s="16" t="s">
        <v>27</v>
      </c>
      <c r="B222" s="17"/>
      <c r="C222" s="18"/>
      <c r="D222" s="19"/>
      <c r="E222" s="17"/>
      <c r="F222" s="20" t="s">
        <v>13</v>
      </c>
      <c r="G222" s="20"/>
      <c r="H222" s="20"/>
      <c r="I222" s="20"/>
      <c r="J222" s="21">
        <v>24</v>
      </c>
      <c r="K222" s="20" t="s">
        <v>28</v>
      </c>
      <c r="L222" s="24"/>
      <c r="M222" s="55" t="str">
        <f t="shared" si="16"/>
        <v/>
      </c>
      <c r="N222" s="30"/>
    </row>
    <row r="223" spans="1:14" ht="17.25" customHeight="1" x14ac:dyDescent="0.45">
      <c r="A223" s="16" t="s">
        <v>11</v>
      </c>
      <c r="B223" s="17"/>
      <c r="C223" s="18"/>
      <c r="D223" s="25" t="s">
        <v>12</v>
      </c>
      <c r="E223" s="148"/>
      <c r="F223" s="20" t="s">
        <v>13</v>
      </c>
      <c r="G223" s="20"/>
      <c r="H223" s="20"/>
      <c r="I223" s="20"/>
      <c r="J223" s="65">
        <v>20</v>
      </c>
      <c r="K223" s="20" t="s">
        <v>14</v>
      </c>
      <c r="L223" s="26"/>
      <c r="M223" s="55" t="str">
        <f t="shared" si="16"/>
        <v/>
      </c>
      <c r="N223" s="30"/>
    </row>
    <row r="224" spans="1:14" ht="17.25" customHeight="1" x14ac:dyDescent="0.45">
      <c r="A224" s="16" t="s">
        <v>15</v>
      </c>
      <c r="B224" s="17"/>
      <c r="C224" s="18"/>
      <c r="D224" s="19"/>
      <c r="E224" s="17"/>
      <c r="F224" s="20" t="s">
        <v>13</v>
      </c>
      <c r="G224" s="20"/>
      <c r="H224" s="20"/>
      <c r="I224" s="20"/>
      <c r="J224" s="65">
        <v>60</v>
      </c>
      <c r="K224" s="20" t="s">
        <v>16</v>
      </c>
      <c r="L224" s="26"/>
      <c r="M224" s="55" t="str">
        <f t="shared" si="16"/>
        <v/>
      </c>
      <c r="N224" s="30"/>
    </row>
    <row r="225" spans="1:14" ht="17.25" customHeight="1" x14ac:dyDescent="0.45">
      <c r="A225" s="16" t="s">
        <v>59</v>
      </c>
      <c r="B225" s="17"/>
      <c r="C225" s="18"/>
      <c r="D225" s="19" t="s">
        <v>60</v>
      </c>
      <c r="E225" s="17"/>
      <c r="F225" s="20" t="s">
        <v>13</v>
      </c>
      <c r="G225" s="20"/>
      <c r="H225" s="20"/>
      <c r="I225" s="20"/>
      <c r="J225" s="65">
        <v>2</v>
      </c>
      <c r="K225" s="20" t="s">
        <v>14</v>
      </c>
      <c r="L225" s="26"/>
      <c r="M225" s="55" t="str">
        <f t="shared" si="16"/>
        <v/>
      </c>
      <c r="N225" s="30"/>
    </row>
    <row r="226" spans="1:14" ht="17.25" customHeight="1" x14ac:dyDescent="0.45">
      <c r="A226" s="16" t="s">
        <v>32</v>
      </c>
      <c r="B226" s="17"/>
      <c r="C226" s="18"/>
      <c r="D226" s="19" t="s">
        <v>33</v>
      </c>
      <c r="E226" s="17"/>
      <c r="F226" s="20"/>
      <c r="G226" s="20" t="s">
        <v>13</v>
      </c>
      <c r="H226" s="20"/>
      <c r="I226" s="83"/>
      <c r="J226" s="65">
        <v>4</v>
      </c>
      <c r="K226" s="20" t="s">
        <v>17</v>
      </c>
      <c r="L226" s="26"/>
      <c r="M226" s="55" t="str">
        <f t="shared" si="16"/>
        <v/>
      </c>
      <c r="N226" s="30" t="s">
        <v>84</v>
      </c>
    </row>
    <row r="227" spans="1:14" ht="17.25" customHeight="1" thickBot="1" x14ac:dyDescent="0.5">
      <c r="A227" s="33"/>
      <c r="B227" s="34"/>
      <c r="C227" s="34"/>
      <c r="D227" s="36"/>
      <c r="E227" s="34"/>
      <c r="F227" s="37"/>
      <c r="G227" s="37"/>
      <c r="H227" s="37"/>
      <c r="I227" s="37"/>
      <c r="J227" s="38"/>
      <c r="K227" s="39"/>
      <c r="L227" s="216" t="s">
        <v>40</v>
      </c>
      <c r="M227" s="153">
        <f>SUM(M218:M226)</f>
        <v>0</v>
      </c>
      <c r="N227" s="154"/>
    </row>
    <row r="228" spans="1:14" ht="17.25" customHeight="1" thickBot="1" x14ac:dyDescent="0.5">
      <c r="A228" s="57" t="s">
        <v>132</v>
      </c>
      <c r="B228" s="58" t="s">
        <v>133</v>
      </c>
      <c r="C228" s="58">
        <v>3</v>
      </c>
      <c r="D228" s="3" t="s">
        <v>0</v>
      </c>
      <c r="E228" s="53" t="s">
        <v>325</v>
      </c>
      <c r="F228" s="59"/>
      <c r="G228" s="59"/>
      <c r="H228" s="59"/>
      <c r="I228" s="59"/>
      <c r="J228" s="4" t="s">
        <v>1</v>
      </c>
      <c r="K228" s="6"/>
      <c r="L228" s="149" t="s">
        <v>34</v>
      </c>
      <c r="M228" s="60"/>
      <c r="N228" s="157" t="s">
        <v>247</v>
      </c>
    </row>
    <row r="229" spans="1:14" ht="17.25" customHeight="1" thickTop="1" thickBot="1" x14ac:dyDescent="0.5">
      <c r="A229" s="43" t="s">
        <v>20</v>
      </c>
      <c r="B229" s="10"/>
      <c r="C229" s="11"/>
      <c r="D229" s="12" t="s">
        <v>21</v>
      </c>
      <c r="E229" s="11"/>
      <c r="F229" s="13" t="s">
        <v>2</v>
      </c>
      <c r="G229" s="13" t="s">
        <v>3</v>
      </c>
      <c r="H229" s="13" t="s">
        <v>4</v>
      </c>
      <c r="I229" s="13" t="s">
        <v>5</v>
      </c>
      <c r="J229" s="13" t="s">
        <v>6</v>
      </c>
      <c r="K229" s="13" t="s">
        <v>7</v>
      </c>
      <c r="L229" s="82" t="s">
        <v>35</v>
      </c>
      <c r="M229" s="13" t="s">
        <v>36</v>
      </c>
      <c r="N229" s="80" t="s">
        <v>10</v>
      </c>
    </row>
    <row r="230" spans="1:14" ht="17.25" customHeight="1" x14ac:dyDescent="0.45">
      <c r="A230" s="72" t="s">
        <v>37</v>
      </c>
      <c r="B230" s="73"/>
      <c r="C230" s="74"/>
      <c r="D230" s="75" t="s">
        <v>38</v>
      </c>
      <c r="E230" s="73"/>
      <c r="F230" s="76" t="s">
        <v>13</v>
      </c>
      <c r="G230" s="76"/>
      <c r="H230" s="76"/>
      <c r="I230" s="76"/>
      <c r="J230" s="77">
        <v>4</v>
      </c>
      <c r="K230" s="76" t="s">
        <v>24</v>
      </c>
      <c r="L230" s="127"/>
      <c r="M230" s="62" t="str">
        <f>(IF(L230="","",IF(ISNUMBER(L230),J230*L230,L230)))</f>
        <v/>
      </c>
      <c r="N230" s="63"/>
    </row>
    <row r="231" spans="1:14" ht="17.25" customHeight="1" x14ac:dyDescent="0.45">
      <c r="A231" s="16" t="s">
        <v>27</v>
      </c>
      <c r="B231" s="17"/>
      <c r="C231" s="18"/>
      <c r="D231" s="19"/>
      <c r="E231" s="17"/>
      <c r="F231" s="20" t="s">
        <v>13</v>
      </c>
      <c r="G231" s="20"/>
      <c r="H231" s="20"/>
      <c r="I231" s="20"/>
      <c r="J231" s="21">
        <v>24</v>
      </c>
      <c r="K231" s="20" t="s">
        <v>28</v>
      </c>
      <c r="L231" s="26"/>
      <c r="M231" s="128" t="str">
        <f>(IF(L231="","",IF(ISNUMBER(L231),J231*L231,L231)))</f>
        <v/>
      </c>
      <c r="N231" s="68"/>
    </row>
    <row r="232" spans="1:14" ht="17.25" customHeight="1" x14ac:dyDescent="0.45">
      <c r="A232" s="16" t="s">
        <v>158</v>
      </c>
      <c r="B232" s="17"/>
      <c r="C232" s="18"/>
      <c r="D232" s="19" t="s">
        <v>159</v>
      </c>
      <c r="E232" s="17"/>
      <c r="F232" s="20" t="s">
        <v>13</v>
      </c>
      <c r="G232" s="20"/>
      <c r="H232" s="20"/>
      <c r="I232" s="20"/>
      <c r="J232" s="21">
        <v>24</v>
      </c>
      <c r="K232" s="20" t="s">
        <v>14</v>
      </c>
      <c r="L232" s="26"/>
      <c r="M232" s="128" t="str">
        <f>(IF(L232="","",IF(ISNUMBER(L232),J232*L232,L232)))</f>
        <v/>
      </c>
      <c r="N232" s="68"/>
    </row>
    <row r="233" spans="1:14" ht="17.25" customHeight="1" x14ac:dyDescent="0.45">
      <c r="A233" s="16" t="s">
        <v>32</v>
      </c>
      <c r="B233" s="17"/>
      <c r="C233" s="18"/>
      <c r="D233" s="19" t="s">
        <v>33</v>
      </c>
      <c r="E233" s="17"/>
      <c r="F233" s="20"/>
      <c r="G233" s="20" t="s">
        <v>13</v>
      </c>
      <c r="H233" s="20"/>
      <c r="I233" s="20"/>
      <c r="J233" s="21">
        <v>8</v>
      </c>
      <c r="K233" s="20" t="s">
        <v>17</v>
      </c>
      <c r="L233" s="26"/>
      <c r="M233" s="128" t="str">
        <f>(IF(L233="","",IF(ISNUMBER(L233),J233*L233,L233)))</f>
        <v/>
      </c>
      <c r="N233" s="30" t="s">
        <v>84</v>
      </c>
    </row>
    <row r="234" spans="1:14" ht="17.25" customHeight="1" thickBot="1" x14ac:dyDescent="0.5">
      <c r="A234" s="33"/>
      <c r="B234" s="34"/>
      <c r="C234" s="34"/>
      <c r="D234" s="36"/>
      <c r="E234" s="34"/>
      <c r="F234" s="37"/>
      <c r="G234" s="37"/>
      <c r="H234" s="37"/>
      <c r="I234" s="37"/>
      <c r="J234" s="38"/>
      <c r="K234" s="39"/>
      <c r="L234" s="86" t="s">
        <v>40</v>
      </c>
      <c r="M234" s="153">
        <f>SUM(M230:M233)</f>
        <v>0</v>
      </c>
      <c r="N234" s="154"/>
    </row>
    <row r="235" spans="1:14" ht="17.25" customHeight="1" thickBot="1" x14ac:dyDescent="0.5">
      <c r="A235" s="57" t="s">
        <v>132</v>
      </c>
      <c r="B235" s="58" t="s">
        <v>133</v>
      </c>
      <c r="C235" s="58">
        <v>4</v>
      </c>
      <c r="D235" s="3" t="s">
        <v>0</v>
      </c>
      <c r="E235" s="53" t="s">
        <v>326</v>
      </c>
      <c r="F235" s="59"/>
      <c r="G235" s="59"/>
      <c r="H235" s="59"/>
      <c r="I235" s="59"/>
      <c r="J235" s="4" t="s">
        <v>1</v>
      </c>
      <c r="K235" s="6"/>
      <c r="L235" s="149" t="s">
        <v>34</v>
      </c>
      <c r="M235" s="60"/>
      <c r="N235" s="157" t="s">
        <v>247</v>
      </c>
    </row>
    <row r="236" spans="1:14" ht="17.25" customHeight="1" thickTop="1" thickBot="1" x14ac:dyDescent="0.5">
      <c r="A236" s="43" t="s">
        <v>20</v>
      </c>
      <c r="B236" s="10"/>
      <c r="C236" s="11"/>
      <c r="D236" s="12" t="s">
        <v>21</v>
      </c>
      <c r="E236" s="11"/>
      <c r="F236" s="13" t="s">
        <v>2</v>
      </c>
      <c r="G236" s="13" t="s">
        <v>3</v>
      </c>
      <c r="H236" s="13" t="s">
        <v>4</v>
      </c>
      <c r="I236" s="13" t="s">
        <v>5</v>
      </c>
      <c r="J236" s="13" t="s">
        <v>6</v>
      </c>
      <c r="K236" s="13" t="s">
        <v>7</v>
      </c>
      <c r="L236" s="82" t="s">
        <v>35</v>
      </c>
      <c r="M236" s="13" t="s">
        <v>36</v>
      </c>
      <c r="N236" s="80" t="s">
        <v>10</v>
      </c>
    </row>
    <row r="237" spans="1:14" ht="17.25" customHeight="1" x14ac:dyDescent="0.45">
      <c r="A237" s="47" t="s">
        <v>37</v>
      </c>
      <c r="B237" s="48"/>
      <c r="C237" s="49"/>
      <c r="D237" s="50" t="s">
        <v>38</v>
      </c>
      <c r="E237" s="48"/>
      <c r="F237" s="31" t="s">
        <v>13</v>
      </c>
      <c r="G237" s="31"/>
      <c r="H237" s="31"/>
      <c r="I237" s="31"/>
      <c r="J237" s="130">
        <v>4</v>
      </c>
      <c r="K237" s="31" t="s">
        <v>24</v>
      </c>
      <c r="L237" s="114"/>
      <c r="M237" s="22" t="str">
        <f t="shared" ref="M237:M248" si="17">(IF(L237="","",IF(ISNUMBER(L237),J237*L237,L237)))</f>
        <v/>
      </c>
      <c r="N237" s="63"/>
    </row>
    <row r="238" spans="1:14" ht="17.25" customHeight="1" x14ac:dyDescent="0.45">
      <c r="A238" s="16" t="s">
        <v>25</v>
      </c>
      <c r="B238" s="17"/>
      <c r="C238" s="18"/>
      <c r="D238" s="19" t="s">
        <v>26</v>
      </c>
      <c r="E238" s="17"/>
      <c r="F238" s="20" t="s">
        <v>13</v>
      </c>
      <c r="G238" s="20"/>
      <c r="H238" s="20"/>
      <c r="I238" s="20"/>
      <c r="J238" s="21">
        <v>2</v>
      </c>
      <c r="K238" s="20" t="s">
        <v>17</v>
      </c>
      <c r="L238" s="26"/>
      <c r="M238" s="55" t="str">
        <f t="shared" si="17"/>
        <v/>
      </c>
      <c r="N238" s="68"/>
    </row>
    <row r="239" spans="1:14" ht="17.25" customHeight="1" x14ac:dyDescent="0.45">
      <c r="A239" s="16" t="s">
        <v>25</v>
      </c>
      <c r="B239" s="17"/>
      <c r="C239" s="18"/>
      <c r="D239" s="19" t="s">
        <v>39</v>
      </c>
      <c r="E239" s="17"/>
      <c r="F239" s="20" t="s">
        <v>13</v>
      </c>
      <c r="G239" s="20"/>
      <c r="H239" s="20"/>
      <c r="I239" s="20"/>
      <c r="J239" s="21">
        <v>8</v>
      </c>
      <c r="K239" s="20" t="s">
        <v>17</v>
      </c>
      <c r="L239" s="26"/>
      <c r="M239" s="55" t="str">
        <f t="shared" si="17"/>
        <v/>
      </c>
      <c r="N239" s="68"/>
    </row>
    <row r="240" spans="1:14" ht="17.25" customHeight="1" x14ac:dyDescent="0.45">
      <c r="A240" s="16" t="s">
        <v>249</v>
      </c>
      <c r="B240" s="17"/>
      <c r="C240" s="18"/>
      <c r="D240" s="19" t="s">
        <v>324</v>
      </c>
      <c r="E240" s="17"/>
      <c r="F240" s="20" t="s">
        <v>13</v>
      </c>
      <c r="G240" s="20"/>
      <c r="H240" s="20"/>
      <c r="I240" s="20"/>
      <c r="J240" s="65">
        <v>4</v>
      </c>
      <c r="K240" s="20" t="s">
        <v>17</v>
      </c>
      <c r="L240" s="26"/>
      <c r="M240" s="55" t="str">
        <f t="shared" si="17"/>
        <v/>
      </c>
      <c r="N240" s="68"/>
    </row>
    <row r="241" spans="1:14" ht="17.25" customHeight="1" x14ac:dyDescent="0.45">
      <c r="A241" s="16" t="s">
        <v>27</v>
      </c>
      <c r="B241" s="17"/>
      <c r="C241" s="18"/>
      <c r="D241" s="19"/>
      <c r="E241" s="17"/>
      <c r="F241" s="20" t="s">
        <v>13</v>
      </c>
      <c r="G241" s="20"/>
      <c r="H241" s="20"/>
      <c r="I241" s="20"/>
      <c r="J241" s="21">
        <v>24</v>
      </c>
      <c r="K241" s="20" t="s">
        <v>28</v>
      </c>
      <c r="L241" s="26"/>
      <c r="M241" s="128" t="str">
        <f t="shared" si="17"/>
        <v/>
      </c>
      <c r="N241" s="68"/>
    </row>
    <row r="242" spans="1:14" ht="17.25" customHeight="1" x14ac:dyDescent="0.45">
      <c r="A242" s="16" t="s">
        <v>11</v>
      </c>
      <c r="B242" s="17"/>
      <c r="C242" s="18"/>
      <c r="D242" s="19" t="s">
        <v>12</v>
      </c>
      <c r="E242" s="17"/>
      <c r="F242" s="20" t="s">
        <v>13</v>
      </c>
      <c r="G242" s="20"/>
      <c r="H242" s="20"/>
      <c r="I242" s="20"/>
      <c r="J242" s="21">
        <v>16</v>
      </c>
      <c r="K242" s="20" t="s">
        <v>14</v>
      </c>
      <c r="L242" s="26"/>
      <c r="M242" s="128" t="str">
        <f t="shared" si="17"/>
        <v/>
      </c>
      <c r="N242" s="68"/>
    </row>
    <row r="243" spans="1:14" ht="17.25" customHeight="1" x14ac:dyDescent="0.45">
      <c r="A243" s="16" t="s">
        <v>15</v>
      </c>
      <c r="B243" s="17"/>
      <c r="C243" s="18"/>
      <c r="D243" s="19"/>
      <c r="E243" s="17"/>
      <c r="F243" s="20" t="s">
        <v>13</v>
      </c>
      <c r="G243" s="20"/>
      <c r="H243" s="20"/>
      <c r="I243" s="20"/>
      <c r="J243" s="21">
        <v>20</v>
      </c>
      <c r="K243" s="20" t="s">
        <v>16</v>
      </c>
      <c r="L243" s="26"/>
      <c r="M243" s="128" t="str">
        <f t="shared" si="17"/>
        <v/>
      </c>
      <c r="N243" s="68"/>
    </row>
    <row r="244" spans="1:14" ht="17.25" customHeight="1" x14ac:dyDescent="0.45">
      <c r="A244" s="47" t="s">
        <v>59</v>
      </c>
      <c r="B244" s="48"/>
      <c r="C244" s="49"/>
      <c r="D244" s="50" t="s">
        <v>60</v>
      </c>
      <c r="E244" s="48"/>
      <c r="F244" s="31" t="s">
        <v>13</v>
      </c>
      <c r="G244" s="31"/>
      <c r="H244" s="31"/>
      <c r="I244" s="31"/>
      <c r="J244" s="51">
        <v>6</v>
      </c>
      <c r="K244" s="31" t="s">
        <v>17</v>
      </c>
      <c r="L244" s="114"/>
      <c r="M244" s="128" t="str">
        <f t="shared" si="17"/>
        <v/>
      </c>
      <c r="N244" s="68"/>
    </row>
    <row r="245" spans="1:14" ht="17.25" customHeight="1" x14ac:dyDescent="0.45">
      <c r="A245" s="16" t="s">
        <v>327</v>
      </c>
      <c r="B245" s="17"/>
      <c r="C245" s="18"/>
      <c r="D245" s="19"/>
      <c r="E245" s="17"/>
      <c r="F245" s="20" t="s">
        <v>13</v>
      </c>
      <c r="G245" s="20"/>
      <c r="H245" s="20"/>
      <c r="I245" s="20"/>
      <c r="J245" s="21">
        <v>24</v>
      </c>
      <c r="K245" s="20" t="s">
        <v>28</v>
      </c>
      <c r="L245" s="24"/>
      <c r="M245" s="128" t="str">
        <f t="shared" si="17"/>
        <v/>
      </c>
      <c r="N245" s="68"/>
    </row>
    <row r="246" spans="1:14" ht="17.25" customHeight="1" x14ac:dyDescent="0.45">
      <c r="A246" s="16" t="s">
        <v>328</v>
      </c>
      <c r="B246" s="17"/>
      <c r="C246" s="18"/>
      <c r="D246" s="19"/>
      <c r="E246" s="17"/>
      <c r="F246" s="20" t="s">
        <v>78</v>
      </c>
      <c r="G246" s="20"/>
      <c r="H246" s="20"/>
      <c r="I246" s="20"/>
      <c r="J246" s="21">
        <v>1</v>
      </c>
      <c r="K246" s="20" t="s">
        <v>18</v>
      </c>
      <c r="L246" s="26"/>
      <c r="M246" s="128" t="str">
        <f t="shared" si="17"/>
        <v/>
      </c>
      <c r="N246" s="69"/>
    </row>
    <row r="247" spans="1:14" ht="17.25" customHeight="1" x14ac:dyDescent="0.45">
      <c r="A247" s="16" t="s">
        <v>30</v>
      </c>
      <c r="B247" s="17"/>
      <c r="C247" s="18"/>
      <c r="D247" s="19" t="s">
        <v>227</v>
      </c>
      <c r="E247" s="17"/>
      <c r="F247" s="20"/>
      <c r="G247" s="20"/>
      <c r="H247" s="20" t="s">
        <v>13</v>
      </c>
      <c r="I247" s="20"/>
      <c r="J247" s="21">
        <v>1</v>
      </c>
      <c r="K247" s="20" t="s">
        <v>18</v>
      </c>
      <c r="L247" s="26"/>
      <c r="M247" s="128" t="str">
        <f t="shared" si="17"/>
        <v/>
      </c>
      <c r="N247" s="30"/>
    </row>
    <row r="248" spans="1:14" ht="17.25" customHeight="1" x14ac:dyDescent="0.45">
      <c r="A248" s="16" t="s">
        <v>32</v>
      </c>
      <c r="B248" s="17"/>
      <c r="C248" s="18"/>
      <c r="D248" s="19" t="s">
        <v>33</v>
      </c>
      <c r="E248" s="17"/>
      <c r="F248" s="20"/>
      <c r="G248" s="20" t="s">
        <v>13</v>
      </c>
      <c r="H248" s="20"/>
      <c r="I248" s="20"/>
      <c r="J248" s="21">
        <v>3</v>
      </c>
      <c r="K248" s="20" t="s">
        <v>17</v>
      </c>
      <c r="L248" s="26"/>
      <c r="M248" s="128" t="str">
        <f t="shared" si="17"/>
        <v/>
      </c>
      <c r="N248" s="30"/>
    </row>
    <row r="249" spans="1:14" ht="17.25" customHeight="1" thickBot="1" x14ac:dyDescent="0.5">
      <c r="A249" s="33"/>
      <c r="B249" s="34"/>
      <c r="C249" s="34"/>
      <c r="D249" s="36"/>
      <c r="E249" s="34"/>
      <c r="F249" s="37"/>
      <c r="G249" s="37"/>
      <c r="H249" s="37"/>
      <c r="I249" s="37"/>
      <c r="J249" s="38"/>
      <c r="K249" s="39"/>
      <c r="L249" s="160" t="s">
        <v>40</v>
      </c>
      <c r="M249" s="87">
        <f>SUM(M237:M248)</f>
        <v>0</v>
      </c>
      <c r="N249" s="154"/>
    </row>
    <row r="250" spans="1:14" ht="17.25" customHeight="1" thickBot="1" x14ac:dyDescent="0.5">
      <c r="A250" s="57" t="s">
        <v>132</v>
      </c>
      <c r="B250" s="58" t="s">
        <v>133</v>
      </c>
      <c r="C250" s="58">
        <v>5</v>
      </c>
      <c r="D250" s="3" t="s">
        <v>0</v>
      </c>
      <c r="E250" s="53" t="s">
        <v>329</v>
      </c>
      <c r="F250" s="59"/>
      <c r="G250" s="59"/>
      <c r="H250" s="59"/>
      <c r="I250" s="59"/>
      <c r="J250" s="4" t="s">
        <v>1</v>
      </c>
      <c r="K250" s="6"/>
      <c r="L250" s="149" t="s">
        <v>34</v>
      </c>
      <c r="M250" s="60"/>
      <c r="N250" s="157" t="s">
        <v>247</v>
      </c>
    </row>
    <row r="251" spans="1:14" ht="17.25" customHeight="1" thickTop="1" thickBot="1" x14ac:dyDescent="0.5">
      <c r="A251" s="43" t="s">
        <v>20</v>
      </c>
      <c r="B251" s="10"/>
      <c r="C251" s="11"/>
      <c r="D251" s="12" t="s">
        <v>21</v>
      </c>
      <c r="E251" s="11"/>
      <c r="F251" s="13" t="s">
        <v>2</v>
      </c>
      <c r="G251" s="13" t="s">
        <v>3</v>
      </c>
      <c r="H251" s="13" t="s">
        <v>4</v>
      </c>
      <c r="I251" s="13" t="s">
        <v>5</v>
      </c>
      <c r="J251" s="13" t="s">
        <v>6</v>
      </c>
      <c r="K251" s="13" t="s">
        <v>7</v>
      </c>
      <c r="L251" s="82" t="s">
        <v>35</v>
      </c>
      <c r="M251" s="13" t="s">
        <v>36</v>
      </c>
      <c r="N251" s="80" t="s">
        <v>10</v>
      </c>
    </row>
    <row r="252" spans="1:14" ht="17.25" customHeight="1" x14ac:dyDescent="0.45">
      <c r="A252" s="47" t="s">
        <v>37</v>
      </c>
      <c r="B252" s="48"/>
      <c r="C252" s="49"/>
      <c r="D252" s="50" t="s">
        <v>38</v>
      </c>
      <c r="E252" s="48"/>
      <c r="F252" s="31" t="s">
        <v>13</v>
      </c>
      <c r="G252" s="31"/>
      <c r="H252" s="31"/>
      <c r="I252" s="31"/>
      <c r="J252" s="130">
        <v>4</v>
      </c>
      <c r="K252" s="31" t="s">
        <v>24</v>
      </c>
      <c r="L252" s="114"/>
      <c r="M252" s="22" t="str">
        <f t="shared" ref="M252:M260" si="18">(IF(L252="","",IF(ISNUMBER(L252),J252*L252,L252)))</f>
        <v/>
      </c>
      <c r="N252" s="69"/>
    </row>
    <row r="253" spans="1:14" ht="17.25" customHeight="1" x14ac:dyDescent="0.45">
      <c r="A253" s="16" t="s">
        <v>25</v>
      </c>
      <c r="B253" s="17"/>
      <c r="C253" s="18"/>
      <c r="D253" s="19" t="s">
        <v>26</v>
      </c>
      <c r="E253" s="17"/>
      <c r="F253" s="20" t="s">
        <v>13</v>
      </c>
      <c r="G253" s="20"/>
      <c r="H253" s="20"/>
      <c r="I253" s="20"/>
      <c r="J253" s="21">
        <v>2</v>
      </c>
      <c r="K253" s="20" t="s">
        <v>17</v>
      </c>
      <c r="L253" s="26"/>
      <c r="M253" s="55" t="str">
        <f t="shared" si="18"/>
        <v/>
      </c>
      <c r="N253" s="30"/>
    </row>
    <row r="254" spans="1:14" ht="17.25" customHeight="1" x14ac:dyDescent="0.45">
      <c r="A254" s="16" t="s">
        <v>25</v>
      </c>
      <c r="B254" s="17"/>
      <c r="C254" s="18"/>
      <c r="D254" s="19" t="s">
        <v>39</v>
      </c>
      <c r="E254" s="17"/>
      <c r="F254" s="20" t="s">
        <v>13</v>
      </c>
      <c r="G254" s="20"/>
      <c r="H254" s="20"/>
      <c r="I254" s="20"/>
      <c r="J254" s="21">
        <v>8</v>
      </c>
      <c r="K254" s="20" t="s">
        <v>17</v>
      </c>
      <c r="L254" s="26"/>
      <c r="M254" s="55" t="str">
        <f t="shared" si="18"/>
        <v/>
      </c>
      <c r="N254" s="30"/>
    </row>
    <row r="255" spans="1:14" ht="17.25" customHeight="1" x14ac:dyDescent="0.45">
      <c r="A255" s="16" t="s">
        <v>249</v>
      </c>
      <c r="B255" s="17"/>
      <c r="C255" s="18"/>
      <c r="D255" s="19" t="s">
        <v>324</v>
      </c>
      <c r="E255" s="17"/>
      <c r="F255" s="20" t="s">
        <v>13</v>
      </c>
      <c r="G255" s="20"/>
      <c r="H255" s="20"/>
      <c r="I255" s="20"/>
      <c r="J255" s="65">
        <v>4</v>
      </c>
      <c r="K255" s="20" t="s">
        <v>17</v>
      </c>
      <c r="L255" s="26"/>
      <c r="M255" s="55" t="str">
        <f t="shared" si="18"/>
        <v/>
      </c>
      <c r="N255" s="30"/>
    </row>
    <row r="256" spans="1:14" ht="17.25" customHeight="1" x14ac:dyDescent="0.45">
      <c r="A256" s="16" t="s">
        <v>27</v>
      </c>
      <c r="B256" s="17"/>
      <c r="C256" s="18"/>
      <c r="D256" s="19"/>
      <c r="E256" s="17"/>
      <c r="F256" s="20" t="s">
        <v>13</v>
      </c>
      <c r="G256" s="20"/>
      <c r="H256" s="20"/>
      <c r="I256" s="20"/>
      <c r="J256" s="21">
        <v>24</v>
      </c>
      <c r="K256" s="20" t="s">
        <v>28</v>
      </c>
      <c r="L256" s="24"/>
      <c r="M256" s="55" t="str">
        <f t="shared" si="18"/>
        <v/>
      </c>
      <c r="N256" s="30"/>
    </row>
    <row r="257" spans="1:14" ht="17.25" customHeight="1" x14ac:dyDescent="0.45">
      <c r="A257" s="16" t="s">
        <v>11</v>
      </c>
      <c r="B257" s="17"/>
      <c r="C257" s="18"/>
      <c r="D257" s="25" t="s">
        <v>12</v>
      </c>
      <c r="E257" s="148"/>
      <c r="F257" s="20" t="s">
        <v>13</v>
      </c>
      <c r="G257" s="20"/>
      <c r="H257" s="20"/>
      <c r="I257" s="20"/>
      <c r="J257" s="65">
        <v>20</v>
      </c>
      <c r="K257" s="20" t="s">
        <v>14</v>
      </c>
      <c r="L257" s="26"/>
      <c r="M257" s="55" t="str">
        <f t="shared" si="18"/>
        <v/>
      </c>
      <c r="N257" s="30"/>
    </row>
    <row r="258" spans="1:14" ht="17.25" customHeight="1" x14ac:dyDescent="0.45">
      <c r="A258" s="16" t="s">
        <v>15</v>
      </c>
      <c r="B258" s="17"/>
      <c r="C258" s="18"/>
      <c r="D258" s="19"/>
      <c r="E258" s="17"/>
      <c r="F258" s="20" t="s">
        <v>13</v>
      </c>
      <c r="G258" s="20"/>
      <c r="H258" s="20"/>
      <c r="I258" s="20"/>
      <c r="J258" s="65">
        <v>60</v>
      </c>
      <c r="K258" s="20" t="s">
        <v>16</v>
      </c>
      <c r="L258" s="26"/>
      <c r="M258" s="55" t="str">
        <f t="shared" si="18"/>
        <v/>
      </c>
      <c r="N258" s="30"/>
    </row>
    <row r="259" spans="1:14" ht="17.25" customHeight="1" x14ac:dyDescent="0.45">
      <c r="A259" s="16" t="s">
        <v>59</v>
      </c>
      <c r="B259" s="17"/>
      <c r="C259" s="18"/>
      <c r="D259" s="19" t="s">
        <v>60</v>
      </c>
      <c r="E259" s="17"/>
      <c r="F259" s="20" t="s">
        <v>13</v>
      </c>
      <c r="G259" s="20"/>
      <c r="H259" s="20"/>
      <c r="I259" s="20"/>
      <c r="J259" s="65">
        <v>2</v>
      </c>
      <c r="K259" s="20" t="s">
        <v>14</v>
      </c>
      <c r="L259" s="26"/>
      <c r="M259" s="55" t="str">
        <f t="shared" si="18"/>
        <v/>
      </c>
      <c r="N259" s="30"/>
    </row>
    <row r="260" spans="1:14" ht="17.25" customHeight="1" x14ac:dyDescent="0.45">
      <c r="A260" s="16" t="s">
        <v>32</v>
      </c>
      <c r="B260" s="17"/>
      <c r="C260" s="18"/>
      <c r="D260" s="19" t="s">
        <v>33</v>
      </c>
      <c r="E260" s="17"/>
      <c r="F260" s="20"/>
      <c r="G260" s="20" t="s">
        <v>13</v>
      </c>
      <c r="H260" s="20"/>
      <c r="I260" s="83"/>
      <c r="J260" s="65">
        <v>4</v>
      </c>
      <c r="K260" s="20" t="s">
        <v>17</v>
      </c>
      <c r="L260" s="26"/>
      <c r="M260" s="55" t="str">
        <f t="shared" si="18"/>
        <v/>
      </c>
      <c r="N260" s="30" t="s">
        <v>84</v>
      </c>
    </row>
    <row r="261" spans="1:14" ht="17.25" customHeight="1" thickBot="1" x14ac:dyDescent="0.5">
      <c r="A261" s="33"/>
      <c r="B261" s="34"/>
      <c r="C261" s="34"/>
      <c r="D261" s="36"/>
      <c r="E261" s="34"/>
      <c r="F261" s="37"/>
      <c r="G261" s="37"/>
      <c r="H261" s="37"/>
      <c r="I261" s="37"/>
      <c r="J261" s="38"/>
      <c r="K261" s="39"/>
      <c r="L261" s="86" t="s">
        <v>40</v>
      </c>
      <c r="M261" s="153">
        <f>SUM(M252:M260)</f>
        <v>0</v>
      </c>
      <c r="N261" s="154"/>
    </row>
    <row r="262" spans="1:14" ht="17.25" customHeight="1" thickBot="1" x14ac:dyDescent="0.5">
      <c r="A262" s="42" t="s">
        <v>132</v>
      </c>
      <c r="B262" s="2" t="s">
        <v>133</v>
      </c>
      <c r="C262" s="2">
        <v>6</v>
      </c>
      <c r="D262" s="3" t="s">
        <v>0</v>
      </c>
      <c r="E262" s="4" t="s">
        <v>330</v>
      </c>
      <c r="F262" s="5"/>
      <c r="G262" s="5"/>
      <c r="H262" s="5"/>
      <c r="I262" s="5"/>
      <c r="J262" s="4" t="s">
        <v>1</v>
      </c>
      <c r="K262" s="6"/>
      <c r="L262" s="149" t="s">
        <v>34</v>
      </c>
      <c r="M262" s="8"/>
      <c r="N262" s="132" t="s">
        <v>264</v>
      </c>
    </row>
    <row r="263" spans="1:14" ht="17.25" customHeight="1" thickTop="1" thickBot="1" x14ac:dyDescent="0.5">
      <c r="A263" s="43" t="s">
        <v>20</v>
      </c>
      <c r="B263" s="10"/>
      <c r="C263" s="11"/>
      <c r="D263" s="12" t="s">
        <v>21</v>
      </c>
      <c r="E263" s="11"/>
      <c r="F263" s="13" t="s">
        <v>2</v>
      </c>
      <c r="G263" s="13" t="s">
        <v>3</v>
      </c>
      <c r="H263" s="13" t="s">
        <v>4</v>
      </c>
      <c r="I263" s="13" t="s">
        <v>5</v>
      </c>
      <c r="J263" s="13" t="s">
        <v>6</v>
      </c>
      <c r="K263" s="13" t="s">
        <v>7</v>
      </c>
      <c r="L263" s="82" t="s">
        <v>35</v>
      </c>
      <c r="M263" s="13" t="s">
        <v>36</v>
      </c>
      <c r="N263" s="80" t="s">
        <v>10</v>
      </c>
    </row>
    <row r="264" spans="1:14" ht="17.25" customHeight="1" x14ac:dyDescent="0.45">
      <c r="A264" s="47" t="s">
        <v>37</v>
      </c>
      <c r="B264" s="48"/>
      <c r="C264" s="49"/>
      <c r="D264" s="50" t="s">
        <v>38</v>
      </c>
      <c r="E264" s="48"/>
      <c r="F264" s="31" t="s">
        <v>13</v>
      </c>
      <c r="G264" s="31"/>
      <c r="H264" s="31"/>
      <c r="I264" s="31"/>
      <c r="J264" s="130">
        <v>3</v>
      </c>
      <c r="K264" s="31" t="s">
        <v>24</v>
      </c>
      <c r="L264" s="114"/>
      <c r="M264" s="22" t="str">
        <f t="shared" ref="M264:M272" si="19">(IF(L264="","",IF(ISNUMBER(L264),J264*L264,L264)))</f>
        <v/>
      </c>
      <c r="N264" s="69"/>
    </row>
    <row r="265" spans="1:14" ht="17.25" customHeight="1" x14ac:dyDescent="0.45">
      <c r="A265" s="16" t="s">
        <v>25</v>
      </c>
      <c r="B265" s="17"/>
      <c r="C265" s="18"/>
      <c r="D265" s="19" t="s">
        <v>26</v>
      </c>
      <c r="E265" s="17"/>
      <c r="F265" s="20" t="s">
        <v>13</v>
      </c>
      <c r="G265" s="20"/>
      <c r="H265" s="20"/>
      <c r="I265" s="20"/>
      <c r="J265" s="21">
        <v>2</v>
      </c>
      <c r="K265" s="20" t="s">
        <v>17</v>
      </c>
      <c r="L265" s="26"/>
      <c r="M265" s="55" t="str">
        <f t="shared" si="19"/>
        <v/>
      </c>
      <c r="N265" s="30"/>
    </row>
    <row r="266" spans="1:14" ht="17.25" customHeight="1" x14ac:dyDescent="0.45">
      <c r="A266" s="16" t="s">
        <v>25</v>
      </c>
      <c r="B266" s="17"/>
      <c r="C266" s="18"/>
      <c r="D266" s="19" t="s">
        <v>39</v>
      </c>
      <c r="E266" s="17"/>
      <c r="F266" s="20" t="s">
        <v>13</v>
      </c>
      <c r="G266" s="20"/>
      <c r="H266" s="20"/>
      <c r="I266" s="20"/>
      <c r="J266" s="21">
        <v>6</v>
      </c>
      <c r="K266" s="20" t="s">
        <v>17</v>
      </c>
      <c r="L266" s="26"/>
      <c r="M266" s="55" t="str">
        <f t="shared" si="19"/>
        <v/>
      </c>
      <c r="N266" s="30"/>
    </row>
    <row r="267" spans="1:14" ht="17.25" customHeight="1" x14ac:dyDescent="0.45">
      <c r="A267" s="16" t="s">
        <v>249</v>
      </c>
      <c r="B267" s="17"/>
      <c r="C267" s="18"/>
      <c r="D267" s="19" t="s">
        <v>324</v>
      </c>
      <c r="E267" s="17"/>
      <c r="F267" s="20" t="s">
        <v>13</v>
      </c>
      <c r="G267" s="20"/>
      <c r="H267" s="20"/>
      <c r="I267" s="20"/>
      <c r="J267" s="65">
        <v>3</v>
      </c>
      <c r="K267" s="20" t="s">
        <v>17</v>
      </c>
      <c r="L267" s="26"/>
      <c r="M267" s="55" t="str">
        <f t="shared" si="19"/>
        <v/>
      </c>
      <c r="N267" s="30"/>
    </row>
    <row r="268" spans="1:14" ht="17.25" customHeight="1" x14ac:dyDescent="0.45">
      <c r="A268" s="16" t="s">
        <v>27</v>
      </c>
      <c r="B268" s="17"/>
      <c r="C268" s="18"/>
      <c r="D268" s="19"/>
      <c r="E268" s="17"/>
      <c r="F268" s="20" t="s">
        <v>13</v>
      </c>
      <c r="G268" s="20"/>
      <c r="H268" s="20"/>
      <c r="I268" s="20"/>
      <c r="J268" s="21">
        <v>18</v>
      </c>
      <c r="K268" s="20" t="s">
        <v>28</v>
      </c>
      <c r="L268" s="24"/>
      <c r="M268" s="55" t="str">
        <f t="shared" si="19"/>
        <v/>
      </c>
      <c r="N268" s="30"/>
    </row>
    <row r="269" spans="1:14" ht="17.25" customHeight="1" x14ac:dyDescent="0.45">
      <c r="A269" s="16" t="s">
        <v>11</v>
      </c>
      <c r="B269" s="17"/>
      <c r="C269" s="18"/>
      <c r="D269" s="25" t="s">
        <v>12</v>
      </c>
      <c r="E269" s="148"/>
      <c r="F269" s="20" t="s">
        <v>13</v>
      </c>
      <c r="G269" s="20"/>
      <c r="H269" s="20"/>
      <c r="I269" s="20"/>
      <c r="J269" s="65">
        <v>20</v>
      </c>
      <c r="K269" s="20" t="s">
        <v>14</v>
      </c>
      <c r="L269" s="26"/>
      <c r="M269" s="55" t="str">
        <f t="shared" si="19"/>
        <v/>
      </c>
      <c r="N269" s="30"/>
    </row>
    <row r="270" spans="1:14" ht="17.25" customHeight="1" x14ac:dyDescent="0.45">
      <c r="A270" s="16" t="s">
        <v>15</v>
      </c>
      <c r="B270" s="17"/>
      <c r="C270" s="18"/>
      <c r="D270" s="19"/>
      <c r="E270" s="17"/>
      <c r="F270" s="20" t="s">
        <v>13</v>
      </c>
      <c r="G270" s="20"/>
      <c r="H270" s="20"/>
      <c r="I270" s="20"/>
      <c r="J270" s="65">
        <v>60</v>
      </c>
      <c r="K270" s="20" t="s">
        <v>16</v>
      </c>
      <c r="L270" s="26"/>
      <c r="M270" s="55" t="str">
        <f t="shared" si="19"/>
        <v/>
      </c>
      <c r="N270" s="30"/>
    </row>
    <row r="271" spans="1:14" ht="17.25" customHeight="1" x14ac:dyDescent="0.45">
      <c r="A271" s="16" t="s">
        <v>59</v>
      </c>
      <c r="B271" s="17"/>
      <c r="C271" s="18"/>
      <c r="D271" s="19" t="s">
        <v>60</v>
      </c>
      <c r="E271" s="17"/>
      <c r="F271" s="20" t="s">
        <v>13</v>
      </c>
      <c r="G271" s="20"/>
      <c r="H271" s="20"/>
      <c r="I271" s="20"/>
      <c r="J271" s="65">
        <v>2</v>
      </c>
      <c r="K271" s="20" t="s">
        <v>14</v>
      </c>
      <c r="L271" s="26"/>
      <c r="M271" s="55" t="str">
        <f t="shared" si="19"/>
        <v/>
      </c>
      <c r="N271" s="30"/>
    </row>
    <row r="272" spans="1:14" ht="17.25" customHeight="1" x14ac:dyDescent="0.45">
      <c r="A272" s="16" t="s">
        <v>32</v>
      </c>
      <c r="B272" s="17"/>
      <c r="C272" s="18"/>
      <c r="D272" s="19" t="s">
        <v>33</v>
      </c>
      <c r="E272" s="17"/>
      <c r="F272" s="20"/>
      <c r="G272" s="20" t="s">
        <v>13</v>
      </c>
      <c r="H272" s="20"/>
      <c r="I272" s="83"/>
      <c r="J272" s="65">
        <v>4</v>
      </c>
      <c r="K272" s="20" t="s">
        <v>17</v>
      </c>
      <c r="L272" s="26"/>
      <c r="M272" s="55" t="str">
        <f t="shared" si="19"/>
        <v/>
      </c>
      <c r="N272" s="30" t="s">
        <v>84</v>
      </c>
    </row>
    <row r="273" spans="1:14" ht="17.25" customHeight="1" thickBot="1" x14ac:dyDescent="0.5">
      <c r="A273" s="33"/>
      <c r="B273" s="34"/>
      <c r="C273" s="34"/>
      <c r="D273" s="36"/>
      <c r="E273" s="34"/>
      <c r="F273" s="37"/>
      <c r="G273" s="37"/>
      <c r="H273" s="37"/>
      <c r="I273" s="37"/>
      <c r="J273" s="38"/>
      <c r="K273" s="39"/>
      <c r="L273" s="160" t="s">
        <v>40</v>
      </c>
      <c r="M273" s="87">
        <f>SUM(M264:M272)</f>
        <v>0</v>
      </c>
      <c r="N273" s="154"/>
    </row>
    <row r="274" spans="1:14" ht="17.25" customHeight="1" thickBot="1" x14ac:dyDescent="0.5">
      <c r="A274" s="42" t="s">
        <v>132</v>
      </c>
      <c r="B274" s="58" t="s">
        <v>133</v>
      </c>
      <c r="C274" s="2">
        <v>7</v>
      </c>
      <c r="D274" s="3" t="s">
        <v>0</v>
      </c>
      <c r="E274" s="4" t="s">
        <v>331</v>
      </c>
      <c r="F274" s="5"/>
      <c r="G274" s="5"/>
      <c r="H274" s="5"/>
      <c r="I274" s="5"/>
      <c r="J274" s="4" t="s">
        <v>1</v>
      </c>
      <c r="K274" s="6"/>
      <c r="L274" s="149" t="s">
        <v>34</v>
      </c>
      <c r="M274" s="8"/>
      <c r="N274" s="157" t="s">
        <v>247</v>
      </c>
    </row>
    <row r="275" spans="1:14" ht="17.25" customHeight="1" thickTop="1" thickBot="1" x14ac:dyDescent="0.5">
      <c r="A275" s="43" t="s">
        <v>20</v>
      </c>
      <c r="B275" s="10"/>
      <c r="C275" s="11"/>
      <c r="D275" s="12" t="s">
        <v>21</v>
      </c>
      <c r="E275" s="11"/>
      <c r="F275" s="13" t="s">
        <v>2</v>
      </c>
      <c r="G275" s="13" t="s">
        <v>3</v>
      </c>
      <c r="H275" s="13" t="s">
        <v>4</v>
      </c>
      <c r="I275" s="13" t="s">
        <v>5</v>
      </c>
      <c r="J275" s="13" t="s">
        <v>6</v>
      </c>
      <c r="K275" s="13" t="s">
        <v>7</v>
      </c>
      <c r="L275" s="82" t="s">
        <v>35</v>
      </c>
      <c r="M275" s="13" t="s">
        <v>36</v>
      </c>
      <c r="N275" s="80" t="s">
        <v>10</v>
      </c>
    </row>
    <row r="276" spans="1:14" ht="17.25" customHeight="1" x14ac:dyDescent="0.45">
      <c r="A276" s="72" t="s">
        <v>37</v>
      </c>
      <c r="B276" s="48"/>
      <c r="C276" s="49"/>
      <c r="D276" s="50" t="s">
        <v>38</v>
      </c>
      <c r="E276" s="48"/>
      <c r="F276" s="31" t="s">
        <v>13</v>
      </c>
      <c r="G276" s="31"/>
      <c r="H276" s="31"/>
      <c r="I276" s="31"/>
      <c r="J276" s="51">
        <v>60</v>
      </c>
      <c r="K276" s="31" t="s">
        <v>24</v>
      </c>
      <c r="L276" s="114"/>
      <c r="M276" s="22" t="str">
        <f t="shared" ref="M276:M283" si="20">(IF(L276="","",IF(ISNUMBER(L276),J276*L276,L276)))</f>
        <v/>
      </c>
      <c r="N276" s="69"/>
    </row>
    <row r="277" spans="1:14" ht="17.25" customHeight="1" x14ac:dyDescent="0.45">
      <c r="A277" s="16" t="s">
        <v>25</v>
      </c>
      <c r="B277" s="17"/>
      <c r="C277" s="18"/>
      <c r="D277" s="19" t="s">
        <v>26</v>
      </c>
      <c r="E277" s="17"/>
      <c r="F277" s="20" t="s">
        <v>13</v>
      </c>
      <c r="G277" s="20"/>
      <c r="H277" s="20"/>
      <c r="I277" s="20"/>
      <c r="J277" s="21">
        <v>90</v>
      </c>
      <c r="K277" s="20" t="s">
        <v>17</v>
      </c>
      <c r="L277" s="26"/>
      <c r="M277" s="55" t="str">
        <f t="shared" si="20"/>
        <v/>
      </c>
      <c r="N277" s="30"/>
    </row>
    <row r="278" spans="1:14" ht="17.25" customHeight="1" x14ac:dyDescent="0.45">
      <c r="A278" s="16" t="s">
        <v>25</v>
      </c>
      <c r="B278" s="17"/>
      <c r="C278" s="18"/>
      <c r="D278" s="19" t="s">
        <v>39</v>
      </c>
      <c r="E278" s="17"/>
      <c r="F278" s="20" t="s">
        <v>13</v>
      </c>
      <c r="G278" s="20"/>
      <c r="H278" s="20"/>
      <c r="I278" s="20"/>
      <c r="J278" s="21">
        <v>90</v>
      </c>
      <c r="K278" s="20" t="s">
        <v>17</v>
      </c>
      <c r="L278" s="26"/>
      <c r="M278" s="55" t="str">
        <f t="shared" si="20"/>
        <v/>
      </c>
      <c r="N278" s="30"/>
    </row>
    <row r="279" spans="1:14" ht="17.25" customHeight="1" x14ac:dyDescent="0.45">
      <c r="A279" s="16" t="s">
        <v>27</v>
      </c>
      <c r="B279" s="17"/>
      <c r="C279" s="18"/>
      <c r="D279" s="19"/>
      <c r="E279" s="17"/>
      <c r="F279" s="20" t="s">
        <v>13</v>
      </c>
      <c r="G279" s="20"/>
      <c r="H279" s="20"/>
      <c r="I279" s="20"/>
      <c r="J279" s="21">
        <v>360</v>
      </c>
      <c r="K279" s="20" t="s">
        <v>28</v>
      </c>
      <c r="L279" s="24"/>
      <c r="M279" s="55" t="str">
        <f t="shared" si="20"/>
        <v/>
      </c>
      <c r="N279" s="30"/>
    </row>
    <row r="280" spans="1:14" ht="17.25" customHeight="1" x14ac:dyDescent="0.45">
      <c r="A280" s="16" t="s">
        <v>11</v>
      </c>
      <c r="B280" s="17"/>
      <c r="C280" s="18"/>
      <c r="D280" s="19" t="s">
        <v>12</v>
      </c>
      <c r="E280" s="17"/>
      <c r="F280" s="20" t="s">
        <v>13</v>
      </c>
      <c r="G280" s="20"/>
      <c r="H280" s="20"/>
      <c r="I280" s="20"/>
      <c r="J280" s="65">
        <v>360</v>
      </c>
      <c r="K280" s="20" t="s">
        <v>14</v>
      </c>
      <c r="L280" s="26"/>
      <c r="M280" s="55" t="str">
        <f t="shared" si="20"/>
        <v/>
      </c>
      <c r="N280" s="30" t="s">
        <v>662</v>
      </c>
    </row>
    <row r="281" spans="1:14" ht="17.25" customHeight="1" x14ac:dyDescent="0.45">
      <c r="A281" s="16" t="s">
        <v>15</v>
      </c>
      <c r="B281" s="17"/>
      <c r="C281" s="18"/>
      <c r="D281" s="19"/>
      <c r="E281" s="17"/>
      <c r="F281" s="20" t="s">
        <v>13</v>
      </c>
      <c r="G281" s="20"/>
      <c r="H281" s="20"/>
      <c r="I281" s="20"/>
      <c r="J281" s="21">
        <v>840</v>
      </c>
      <c r="K281" s="20" t="s">
        <v>16</v>
      </c>
      <c r="L281" s="24"/>
      <c r="M281" s="55" t="str">
        <f t="shared" si="20"/>
        <v/>
      </c>
      <c r="N281" s="30" t="s">
        <v>661</v>
      </c>
    </row>
    <row r="282" spans="1:14" ht="17.25" customHeight="1" x14ac:dyDescent="0.45">
      <c r="A282" s="16" t="s">
        <v>127</v>
      </c>
      <c r="B282" s="17"/>
      <c r="C282" s="18"/>
      <c r="D282" s="25" t="s">
        <v>38</v>
      </c>
      <c r="E282" s="148"/>
      <c r="F282" s="20" t="s">
        <v>13</v>
      </c>
      <c r="G282" s="20"/>
      <c r="H282" s="20"/>
      <c r="I282" s="20"/>
      <c r="J282" s="21">
        <v>60</v>
      </c>
      <c r="K282" s="20" t="s">
        <v>17</v>
      </c>
      <c r="L282" s="26"/>
      <c r="M282" s="55" t="str">
        <f t="shared" si="20"/>
        <v/>
      </c>
      <c r="N282" s="30"/>
    </row>
    <row r="283" spans="1:14" ht="17.25" customHeight="1" x14ac:dyDescent="0.35">
      <c r="A283" s="16" t="s">
        <v>82</v>
      </c>
      <c r="B283" s="17"/>
      <c r="C283" s="18"/>
      <c r="D283" s="19" t="s">
        <v>332</v>
      </c>
      <c r="E283" s="17"/>
      <c r="F283" s="20"/>
      <c r="G283" s="20" t="s">
        <v>13</v>
      </c>
      <c r="H283" s="133"/>
      <c r="I283" s="20"/>
      <c r="J283" s="21">
        <v>30</v>
      </c>
      <c r="K283" s="20" t="s">
        <v>17</v>
      </c>
      <c r="L283" s="26"/>
      <c r="M283" s="55" t="str">
        <f t="shared" si="20"/>
        <v/>
      </c>
      <c r="N283" s="30" t="s">
        <v>333</v>
      </c>
    </row>
    <row r="284" spans="1:14" ht="17.25" customHeight="1" thickBot="1" x14ac:dyDescent="0.5">
      <c r="A284" s="33"/>
      <c r="B284" s="34"/>
      <c r="C284" s="34"/>
      <c r="D284" s="36"/>
      <c r="E284" s="34"/>
      <c r="F284" s="37"/>
      <c r="G284" s="37"/>
      <c r="H284" s="37"/>
      <c r="I284" s="37"/>
      <c r="J284" s="38"/>
      <c r="K284" s="39"/>
      <c r="L284" s="160" t="s">
        <v>40</v>
      </c>
      <c r="M284" s="87">
        <f>SUM(M276:M283)</f>
        <v>0</v>
      </c>
      <c r="N284" s="154"/>
    </row>
    <row r="285" spans="1:14" ht="17.25" customHeight="1" thickBot="1" x14ac:dyDescent="0.5">
      <c r="A285" s="57" t="s">
        <v>132</v>
      </c>
      <c r="B285" s="58" t="s">
        <v>133</v>
      </c>
      <c r="C285" s="58">
        <v>8</v>
      </c>
      <c r="D285" s="3" t="s">
        <v>0</v>
      </c>
      <c r="E285" s="53" t="s">
        <v>334</v>
      </c>
      <c r="F285" s="59"/>
      <c r="G285" s="59"/>
      <c r="H285" s="59"/>
      <c r="I285" s="59"/>
      <c r="J285" s="4" t="s">
        <v>1</v>
      </c>
      <c r="K285" s="6"/>
      <c r="L285" s="149" t="s">
        <v>34</v>
      </c>
      <c r="M285" s="60"/>
      <c r="N285" s="157" t="s">
        <v>247</v>
      </c>
    </row>
    <row r="286" spans="1:14" ht="17.25" customHeight="1" thickTop="1" thickBot="1" x14ac:dyDescent="0.5">
      <c r="A286" s="43" t="s">
        <v>20</v>
      </c>
      <c r="B286" s="10"/>
      <c r="C286" s="11"/>
      <c r="D286" s="12" t="s">
        <v>21</v>
      </c>
      <c r="E286" s="11"/>
      <c r="F286" s="13" t="s">
        <v>2</v>
      </c>
      <c r="G286" s="13" t="s">
        <v>3</v>
      </c>
      <c r="H286" s="13" t="s">
        <v>4</v>
      </c>
      <c r="I286" s="13" t="s">
        <v>5</v>
      </c>
      <c r="J286" s="13" t="s">
        <v>6</v>
      </c>
      <c r="K286" s="13" t="s">
        <v>7</v>
      </c>
      <c r="L286" s="82" t="s">
        <v>35</v>
      </c>
      <c r="M286" s="13" t="s">
        <v>36</v>
      </c>
      <c r="N286" s="80" t="s">
        <v>10</v>
      </c>
    </row>
    <row r="287" spans="1:14" ht="17.25" customHeight="1" x14ac:dyDescent="0.45">
      <c r="A287" s="72" t="s">
        <v>37</v>
      </c>
      <c r="B287" s="48"/>
      <c r="C287" s="49"/>
      <c r="D287" s="50" t="s">
        <v>38</v>
      </c>
      <c r="E287" s="48"/>
      <c r="F287" s="31" t="s">
        <v>13</v>
      </c>
      <c r="G287" s="31"/>
      <c r="H287" s="31"/>
      <c r="I287" s="31"/>
      <c r="J287" s="51">
        <v>4</v>
      </c>
      <c r="K287" s="31" t="s">
        <v>24</v>
      </c>
      <c r="L287" s="114"/>
      <c r="M287" s="22" t="str">
        <f>(IF(L287="","",IF(ISNUMBER(L287),J287*L287,L287)))</f>
        <v/>
      </c>
      <c r="N287" s="69"/>
    </row>
    <row r="288" spans="1:14" ht="17.25" customHeight="1" x14ac:dyDescent="0.45">
      <c r="A288" s="16" t="s">
        <v>27</v>
      </c>
      <c r="B288" s="17"/>
      <c r="C288" s="18"/>
      <c r="D288" s="19"/>
      <c r="E288" s="17"/>
      <c r="F288" s="20" t="s">
        <v>13</v>
      </c>
      <c r="G288" s="20"/>
      <c r="H288" s="20"/>
      <c r="I288" s="20"/>
      <c r="J288" s="21">
        <v>24</v>
      </c>
      <c r="K288" s="20" t="s">
        <v>28</v>
      </c>
      <c r="L288" s="24"/>
      <c r="M288" s="55" t="str">
        <f>(IF(L288="","",IF(ISNUMBER(L288),J288*L288,L288)))</f>
        <v/>
      </c>
      <c r="N288" s="30"/>
    </row>
    <row r="289" spans="1:14" ht="17.25" customHeight="1" x14ac:dyDescent="0.35">
      <c r="A289" s="16" t="s">
        <v>82</v>
      </c>
      <c r="B289" s="17"/>
      <c r="C289" s="18"/>
      <c r="D289" s="19" t="s">
        <v>332</v>
      </c>
      <c r="E289" s="17"/>
      <c r="F289" s="20"/>
      <c r="G289" s="20" t="s">
        <v>13</v>
      </c>
      <c r="H289" s="133"/>
      <c r="I289" s="20"/>
      <c r="J289" s="21">
        <v>15</v>
      </c>
      <c r="K289" s="20" t="s">
        <v>17</v>
      </c>
      <c r="L289" s="26"/>
      <c r="M289" s="55" t="str">
        <f>(IF(L289="","",IF(ISNUMBER(L289),J289*L289,L289)))</f>
        <v/>
      </c>
      <c r="N289" s="30" t="s">
        <v>335</v>
      </c>
    </row>
    <row r="290" spans="1:14" ht="17.25" customHeight="1" thickBot="1" x14ac:dyDescent="0.5">
      <c r="A290" s="33"/>
      <c r="B290" s="34"/>
      <c r="C290" s="34"/>
      <c r="D290" s="36"/>
      <c r="E290" s="34"/>
      <c r="F290" s="37"/>
      <c r="G290" s="37"/>
      <c r="H290" s="37"/>
      <c r="I290" s="37"/>
      <c r="J290" s="38"/>
      <c r="K290" s="39"/>
      <c r="L290" s="160" t="s">
        <v>40</v>
      </c>
      <c r="M290" s="87">
        <f>SUM(M287:M289)</f>
        <v>0</v>
      </c>
      <c r="N290" s="154"/>
    </row>
    <row r="291" spans="1:14" ht="17.25" customHeight="1" thickBot="1" x14ac:dyDescent="0.5">
      <c r="A291" s="57" t="s">
        <v>132</v>
      </c>
      <c r="B291" s="58" t="s">
        <v>133</v>
      </c>
      <c r="C291" s="58">
        <v>9</v>
      </c>
      <c r="D291" s="3" t="s">
        <v>0</v>
      </c>
      <c r="E291" s="53" t="s">
        <v>336</v>
      </c>
      <c r="F291" s="59"/>
      <c r="G291" s="59"/>
      <c r="H291" s="59"/>
      <c r="I291" s="59"/>
      <c r="J291" s="4" t="s">
        <v>1</v>
      </c>
      <c r="K291" s="6"/>
      <c r="L291" s="149" t="s">
        <v>34</v>
      </c>
      <c r="M291" s="60"/>
      <c r="N291" s="157" t="s">
        <v>247</v>
      </c>
    </row>
    <row r="292" spans="1:14" ht="17.25" customHeight="1" thickTop="1" thickBot="1" x14ac:dyDescent="0.5">
      <c r="A292" s="43" t="s">
        <v>20</v>
      </c>
      <c r="B292" s="10"/>
      <c r="C292" s="11"/>
      <c r="D292" s="12" t="s">
        <v>21</v>
      </c>
      <c r="E292" s="11"/>
      <c r="F292" s="13" t="s">
        <v>2</v>
      </c>
      <c r="G292" s="13" t="s">
        <v>3</v>
      </c>
      <c r="H292" s="13" t="s">
        <v>4</v>
      </c>
      <c r="I292" s="13" t="s">
        <v>5</v>
      </c>
      <c r="J292" s="13" t="s">
        <v>6</v>
      </c>
      <c r="K292" s="13" t="s">
        <v>7</v>
      </c>
      <c r="L292" s="82" t="s">
        <v>35</v>
      </c>
      <c r="M292" s="13" t="s">
        <v>36</v>
      </c>
      <c r="N292" s="80" t="s">
        <v>10</v>
      </c>
    </row>
    <row r="293" spans="1:14" ht="17.25" customHeight="1" x14ac:dyDescent="0.45">
      <c r="A293" s="72" t="s">
        <v>15</v>
      </c>
      <c r="B293" s="48"/>
      <c r="C293" s="49"/>
      <c r="D293" s="50"/>
      <c r="E293" s="48"/>
      <c r="F293" s="31" t="s">
        <v>13</v>
      </c>
      <c r="G293" s="31"/>
      <c r="H293" s="31"/>
      <c r="I293" s="31"/>
      <c r="J293" s="51">
        <v>48</v>
      </c>
      <c r="K293" s="31" t="s">
        <v>16</v>
      </c>
      <c r="L293" s="114"/>
      <c r="M293" s="22" t="str">
        <f>(IF(L293="","",IF(ISNUMBER(L293),J293*L293,L293)))</f>
        <v/>
      </c>
      <c r="N293" s="69" t="s">
        <v>337</v>
      </c>
    </row>
    <row r="294" spans="1:14" ht="17.25" customHeight="1" x14ac:dyDescent="0.45">
      <c r="A294" s="16" t="s">
        <v>158</v>
      </c>
      <c r="B294" s="17"/>
      <c r="C294" s="18"/>
      <c r="D294" s="19" t="s">
        <v>159</v>
      </c>
      <c r="E294" s="17"/>
      <c r="F294" s="20" t="s">
        <v>13</v>
      </c>
      <c r="G294" s="20"/>
      <c r="H294" s="20"/>
      <c r="I294" s="20"/>
      <c r="J294" s="21">
        <v>32</v>
      </c>
      <c r="K294" s="20" t="s">
        <v>14</v>
      </c>
      <c r="L294" s="26"/>
      <c r="M294" s="55" t="str">
        <f>(IF(L294="","",IF(ISNUMBER(L294),J294*L294,L294)))</f>
        <v/>
      </c>
      <c r="N294" s="30"/>
    </row>
    <row r="295" spans="1:14" ht="17.25" customHeight="1" x14ac:dyDescent="0.45">
      <c r="A295" s="16" t="s">
        <v>327</v>
      </c>
      <c r="B295" s="17"/>
      <c r="C295" s="18"/>
      <c r="D295" s="19"/>
      <c r="E295" s="17"/>
      <c r="F295" s="20" t="s">
        <v>13</v>
      </c>
      <c r="G295" s="20"/>
      <c r="H295" s="20"/>
      <c r="I295" s="20"/>
      <c r="J295" s="21">
        <v>32</v>
      </c>
      <c r="K295" s="20" t="s">
        <v>28</v>
      </c>
      <c r="L295" s="24"/>
      <c r="M295" s="55" t="str">
        <f>(IF(L295="","",IF(ISNUMBER(L295),J295*L295,L295)))</f>
        <v/>
      </c>
      <c r="N295" s="30" t="s">
        <v>338</v>
      </c>
    </row>
    <row r="296" spans="1:14" ht="17.25" customHeight="1" x14ac:dyDescent="0.45">
      <c r="A296" s="16" t="s">
        <v>339</v>
      </c>
      <c r="B296" s="17"/>
      <c r="C296" s="18"/>
      <c r="D296" s="19"/>
      <c r="E296" s="17"/>
      <c r="F296" s="20"/>
      <c r="G296" s="20"/>
      <c r="H296" s="20" t="s">
        <v>13</v>
      </c>
      <c r="I296" s="20"/>
      <c r="J296" s="21">
        <v>1</v>
      </c>
      <c r="K296" s="20" t="s">
        <v>319</v>
      </c>
      <c r="L296" s="26"/>
      <c r="M296" s="55" t="str">
        <f>(IF(L296="","",IF(ISNUMBER(L296),J296*L296,L296)))</f>
        <v/>
      </c>
      <c r="N296" s="30"/>
    </row>
    <row r="297" spans="1:14" ht="17.25" customHeight="1" thickBot="1" x14ac:dyDescent="0.5">
      <c r="A297" s="33"/>
      <c r="B297" s="34"/>
      <c r="C297" s="34"/>
      <c r="D297" s="36"/>
      <c r="E297" s="34"/>
      <c r="F297" s="37"/>
      <c r="G297" s="37"/>
      <c r="H297" s="37"/>
      <c r="I297" s="37"/>
      <c r="J297" s="38"/>
      <c r="K297" s="39"/>
      <c r="L297" s="216" t="s">
        <v>40</v>
      </c>
      <c r="M297" s="117">
        <f>SUM(M293:M296)</f>
        <v>0</v>
      </c>
      <c r="N297" s="81"/>
    </row>
    <row r="298" spans="1:14" ht="17.25" customHeight="1" thickBot="1" x14ac:dyDescent="0.5">
      <c r="A298" s="57" t="s">
        <v>132</v>
      </c>
      <c r="B298" s="58" t="s">
        <v>133</v>
      </c>
      <c r="C298" s="58">
        <v>10</v>
      </c>
      <c r="D298" s="3" t="s">
        <v>0</v>
      </c>
      <c r="E298" s="53" t="s">
        <v>340</v>
      </c>
      <c r="F298" s="59"/>
      <c r="G298" s="59"/>
      <c r="H298" s="59"/>
      <c r="I298" s="59"/>
      <c r="J298" s="4" t="s">
        <v>1</v>
      </c>
      <c r="K298" s="6"/>
      <c r="L298" s="149" t="s">
        <v>34</v>
      </c>
      <c r="M298" s="60"/>
      <c r="N298" s="132" t="s">
        <v>264</v>
      </c>
    </row>
    <row r="299" spans="1:14" ht="17.25" customHeight="1" thickTop="1" thickBot="1" x14ac:dyDescent="0.5">
      <c r="A299" s="43" t="s">
        <v>20</v>
      </c>
      <c r="B299" s="10"/>
      <c r="C299" s="11"/>
      <c r="D299" s="12" t="s">
        <v>21</v>
      </c>
      <c r="E299" s="11"/>
      <c r="F299" s="13" t="s">
        <v>2</v>
      </c>
      <c r="G299" s="13" t="s">
        <v>3</v>
      </c>
      <c r="H299" s="13" t="s">
        <v>4</v>
      </c>
      <c r="I299" s="13" t="s">
        <v>5</v>
      </c>
      <c r="J299" s="13" t="s">
        <v>6</v>
      </c>
      <c r="K299" s="13" t="s">
        <v>7</v>
      </c>
      <c r="L299" s="82" t="s">
        <v>35</v>
      </c>
      <c r="M299" s="13" t="s">
        <v>36</v>
      </c>
      <c r="N299" s="80" t="s">
        <v>10</v>
      </c>
    </row>
    <row r="300" spans="1:14" ht="17.25" customHeight="1" x14ac:dyDescent="0.45">
      <c r="A300" s="47" t="s">
        <v>341</v>
      </c>
      <c r="B300" s="48"/>
      <c r="C300" s="49"/>
      <c r="D300" s="217" t="s">
        <v>342</v>
      </c>
      <c r="E300" s="218"/>
      <c r="F300" s="219"/>
      <c r="G300" s="220" t="s">
        <v>13</v>
      </c>
      <c r="H300" s="220"/>
      <c r="I300" s="221"/>
      <c r="J300" s="222">
        <v>1</v>
      </c>
      <c r="K300" s="220" t="s">
        <v>17</v>
      </c>
      <c r="L300" s="114"/>
      <c r="M300" s="22" t="str">
        <f>(IF(L300="","",IF(ISNUMBER(L300),J300*L300,L300)))</f>
        <v/>
      </c>
      <c r="N300" s="69"/>
    </row>
    <row r="301" spans="1:14" ht="17.25" customHeight="1" thickBot="1" x14ac:dyDescent="0.5">
      <c r="A301" s="33"/>
      <c r="B301" s="34"/>
      <c r="C301" s="35"/>
      <c r="D301" s="36"/>
      <c r="E301" s="34"/>
      <c r="F301" s="37"/>
      <c r="G301" s="37"/>
      <c r="H301" s="37"/>
      <c r="I301" s="37"/>
      <c r="J301" s="38"/>
      <c r="K301" s="39"/>
      <c r="L301" s="216" t="s">
        <v>40</v>
      </c>
      <c r="M301" s="117">
        <f>SUM(M300:M300)</f>
        <v>0</v>
      </c>
      <c r="N301" s="81"/>
    </row>
    <row r="302" spans="1:14" ht="17.25" customHeight="1" thickBot="1" x14ac:dyDescent="0.5">
      <c r="A302" s="42" t="s">
        <v>132</v>
      </c>
      <c r="B302" s="58" t="s">
        <v>133</v>
      </c>
      <c r="C302" s="2">
        <v>11</v>
      </c>
      <c r="D302" s="3" t="s">
        <v>0</v>
      </c>
      <c r="E302" s="4" t="s">
        <v>343</v>
      </c>
      <c r="F302" s="5"/>
      <c r="G302" s="5"/>
      <c r="H302" s="5"/>
      <c r="I302" s="5"/>
      <c r="J302" s="4" t="s">
        <v>1</v>
      </c>
      <c r="K302" s="6"/>
      <c r="L302" s="149" t="s">
        <v>34</v>
      </c>
      <c r="M302" s="8"/>
      <c r="N302" s="157" t="s">
        <v>344</v>
      </c>
    </row>
    <row r="303" spans="1:14" ht="17.25" customHeight="1" thickTop="1" thickBot="1" x14ac:dyDescent="0.5">
      <c r="A303" s="43" t="s">
        <v>20</v>
      </c>
      <c r="B303" s="10"/>
      <c r="C303" s="11"/>
      <c r="D303" s="12" t="s">
        <v>21</v>
      </c>
      <c r="E303" s="11"/>
      <c r="F303" s="13" t="s">
        <v>2</v>
      </c>
      <c r="G303" s="13" t="s">
        <v>3</v>
      </c>
      <c r="H303" s="13" t="s">
        <v>4</v>
      </c>
      <c r="I303" s="13" t="s">
        <v>5</v>
      </c>
      <c r="J303" s="13" t="s">
        <v>6</v>
      </c>
      <c r="K303" s="13" t="s">
        <v>7</v>
      </c>
      <c r="L303" s="82" t="s">
        <v>35</v>
      </c>
      <c r="M303" s="13" t="s">
        <v>36</v>
      </c>
      <c r="N303" s="80" t="s">
        <v>10</v>
      </c>
    </row>
    <row r="304" spans="1:14" ht="17.25" customHeight="1" x14ac:dyDescent="0.45">
      <c r="A304" s="16" t="s">
        <v>91</v>
      </c>
      <c r="B304" s="17"/>
      <c r="C304" s="18"/>
      <c r="D304" s="19" t="s">
        <v>92</v>
      </c>
      <c r="E304" s="17"/>
      <c r="F304" s="20"/>
      <c r="G304" s="20" t="s">
        <v>13</v>
      </c>
      <c r="H304" s="20"/>
      <c r="I304" s="20"/>
      <c r="J304" s="21">
        <v>1</v>
      </c>
      <c r="K304" s="20" t="s">
        <v>17</v>
      </c>
      <c r="L304" s="26"/>
      <c r="M304" s="55" t="str">
        <f>(IF(L304="","",IF(ISNUMBER(L304),J304*L304,L304)))</f>
        <v/>
      </c>
      <c r="N304" s="30" t="s">
        <v>252</v>
      </c>
    </row>
    <row r="305" spans="1:14" ht="17.25" customHeight="1" thickBot="1" x14ac:dyDescent="0.5">
      <c r="A305" s="33"/>
      <c r="B305" s="34"/>
      <c r="C305" s="34"/>
      <c r="D305" s="36"/>
      <c r="E305" s="34"/>
      <c r="F305" s="37"/>
      <c r="G305" s="37"/>
      <c r="H305" s="37"/>
      <c r="I305" s="37"/>
      <c r="J305" s="38"/>
      <c r="K305" s="39"/>
      <c r="L305" s="160" t="s">
        <v>40</v>
      </c>
      <c r="M305" s="87" t="str">
        <f>M304</f>
        <v/>
      </c>
      <c r="N305" s="154"/>
    </row>
    <row r="306" spans="1:14" ht="17.25" customHeight="1" thickBot="1" x14ac:dyDescent="0.5">
      <c r="A306" s="57" t="s">
        <v>132</v>
      </c>
      <c r="B306" s="58" t="s">
        <v>133</v>
      </c>
      <c r="C306" s="58">
        <v>13</v>
      </c>
      <c r="D306" s="3" t="s">
        <v>0</v>
      </c>
      <c r="E306" s="53" t="s">
        <v>345</v>
      </c>
      <c r="F306" s="59"/>
      <c r="G306" s="59"/>
      <c r="H306" s="59"/>
      <c r="I306" s="59"/>
      <c r="J306" s="4" t="s">
        <v>1</v>
      </c>
      <c r="K306" s="6"/>
      <c r="L306" s="149" t="s">
        <v>34</v>
      </c>
      <c r="M306" s="8"/>
      <c r="N306" s="132" t="s">
        <v>346</v>
      </c>
    </row>
    <row r="307" spans="1:14" ht="17.25" customHeight="1" thickTop="1" thickBot="1" x14ac:dyDescent="0.5">
      <c r="A307" s="43" t="s">
        <v>20</v>
      </c>
      <c r="B307" s="10"/>
      <c r="C307" s="11"/>
      <c r="D307" s="12" t="s">
        <v>21</v>
      </c>
      <c r="E307" s="11"/>
      <c r="F307" s="13" t="s">
        <v>2</v>
      </c>
      <c r="G307" s="13" t="s">
        <v>3</v>
      </c>
      <c r="H307" s="13" t="s">
        <v>4</v>
      </c>
      <c r="I307" s="13" t="s">
        <v>5</v>
      </c>
      <c r="J307" s="13" t="s">
        <v>6</v>
      </c>
      <c r="K307" s="13" t="s">
        <v>7</v>
      </c>
      <c r="L307" s="150" t="s">
        <v>35</v>
      </c>
      <c r="M307" s="125" t="s">
        <v>36</v>
      </c>
      <c r="N307" s="151" t="s">
        <v>10</v>
      </c>
    </row>
    <row r="308" spans="1:14" ht="17.25" customHeight="1" x14ac:dyDescent="0.45">
      <c r="A308" s="47" t="s">
        <v>11</v>
      </c>
      <c r="B308" s="48"/>
      <c r="C308" s="49"/>
      <c r="D308" s="50" t="s">
        <v>12</v>
      </c>
      <c r="E308" s="48"/>
      <c r="F308" s="31" t="s">
        <v>13</v>
      </c>
      <c r="G308" s="31"/>
      <c r="H308" s="31"/>
      <c r="I308" s="31"/>
      <c r="J308" s="51">
        <v>80</v>
      </c>
      <c r="K308" s="31" t="s">
        <v>14</v>
      </c>
      <c r="L308" s="114"/>
      <c r="M308" s="22" t="str">
        <f>(IF(L308="","",IF(ISNUMBER(L308),J308*L308,L308)))</f>
        <v/>
      </c>
      <c r="N308" s="69"/>
    </row>
    <row r="309" spans="1:14" ht="17.25" customHeight="1" x14ac:dyDescent="0.45">
      <c r="A309" s="16" t="s">
        <v>15</v>
      </c>
      <c r="B309" s="17"/>
      <c r="C309" s="18"/>
      <c r="D309" s="19"/>
      <c r="E309" s="17"/>
      <c r="F309" s="20" t="s">
        <v>13</v>
      </c>
      <c r="G309" s="20"/>
      <c r="H309" s="20"/>
      <c r="I309" s="20"/>
      <c r="J309" s="21">
        <v>150</v>
      </c>
      <c r="K309" s="20" t="s">
        <v>16</v>
      </c>
      <c r="L309" s="24"/>
      <c r="M309" s="55" t="str">
        <f>(IF(L309="","",IF(ISNUMBER(L309),J309*L309,L309)))</f>
        <v/>
      </c>
      <c r="N309" s="30"/>
    </row>
    <row r="310" spans="1:14" ht="17.25" customHeight="1" x14ac:dyDescent="0.45">
      <c r="A310" s="16" t="s">
        <v>328</v>
      </c>
      <c r="B310" s="17"/>
      <c r="C310" s="18"/>
      <c r="D310" s="25" t="s">
        <v>347</v>
      </c>
      <c r="E310" s="148"/>
      <c r="F310" s="20"/>
      <c r="G310" s="20"/>
      <c r="H310" s="20"/>
      <c r="I310" s="20" t="s">
        <v>13</v>
      </c>
      <c r="J310" s="21">
        <v>1</v>
      </c>
      <c r="K310" s="20" t="s">
        <v>18</v>
      </c>
      <c r="L310" s="26"/>
      <c r="M310" s="55" t="str">
        <f>(IF(L310="","",IF(ISNUMBER(L310),J310*L310,L310)))</f>
        <v/>
      </c>
      <c r="N310" s="30"/>
    </row>
    <row r="311" spans="1:14" ht="17.25" customHeight="1" x14ac:dyDescent="0.45">
      <c r="A311" s="16" t="s">
        <v>310</v>
      </c>
      <c r="B311" s="17"/>
      <c r="C311" s="18"/>
      <c r="D311" s="19" t="s">
        <v>666</v>
      </c>
      <c r="E311" s="17"/>
      <c r="F311" s="20"/>
      <c r="G311" s="20"/>
      <c r="H311" s="20"/>
      <c r="I311" s="20" t="s">
        <v>13</v>
      </c>
      <c r="J311" s="21">
        <v>770</v>
      </c>
      <c r="K311" s="20" t="s">
        <v>311</v>
      </c>
      <c r="L311" s="26"/>
      <c r="M311" s="55" t="str">
        <f>(IF(L311="","",IF(ISNUMBER(L311),J311*L311,L311)))</f>
        <v/>
      </c>
      <c r="N311" s="30"/>
    </row>
    <row r="312" spans="1:14" ht="17.25" customHeight="1" x14ac:dyDescent="0.45">
      <c r="A312" s="16" t="s">
        <v>91</v>
      </c>
      <c r="B312" s="17"/>
      <c r="C312" s="18"/>
      <c r="D312" s="19" t="s">
        <v>92</v>
      </c>
      <c r="E312" s="17"/>
      <c r="F312" s="20"/>
      <c r="G312" s="20" t="s">
        <v>13</v>
      </c>
      <c r="H312" s="20"/>
      <c r="I312" s="20"/>
      <c r="J312" s="21">
        <v>1</v>
      </c>
      <c r="K312" s="20" t="s">
        <v>17</v>
      </c>
      <c r="L312" s="26"/>
      <c r="M312" s="55" t="str">
        <f>(IF(L312="","",IF(ISNUMBER(L312),J312*L312,L312)))</f>
        <v/>
      </c>
      <c r="N312" s="30"/>
    </row>
    <row r="313" spans="1:14" ht="17.25" customHeight="1" thickBot="1" x14ac:dyDescent="0.5">
      <c r="A313" s="33"/>
      <c r="B313" s="34"/>
      <c r="C313" s="34"/>
      <c r="D313" s="36"/>
      <c r="E313" s="34"/>
      <c r="F313" s="37"/>
      <c r="G313" s="37"/>
      <c r="H313" s="37"/>
      <c r="I313" s="37"/>
      <c r="J313" s="38"/>
      <c r="K313" s="39"/>
      <c r="L313" s="160" t="s">
        <v>40</v>
      </c>
      <c r="M313" s="87">
        <f>SUM(M308:M312)</f>
        <v>0</v>
      </c>
      <c r="N313" s="154"/>
    </row>
    <row r="314" spans="1:14" ht="17.25" customHeight="1" thickBot="1" x14ac:dyDescent="0.5">
      <c r="A314" s="57" t="s">
        <v>132</v>
      </c>
      <c r="B314" s="58" t="s">
        <v>133</v>
      </c>
      <c r="C314" s="58">
        <v>14</v>
      </c>
      <c r="D314" s="3" t="s">
        <v>0</v>
      </c>
      <c r="E314" s="53" t="s">
        <v>349</v>
      </c>
      <c r="F314" s="59"/>
      <c r="G314" s="59"/>
      <c r="H314" s="59"/>
      <c r="I314" s="59"/>
      <c r="J314" s="4" t="s">
        <v>1</v>
      </c>
      <c r="K314" s="6"/>
      <c r="L314" s="149" t="s">
        <v>34</v>
      </c>
      <c r="M314" s="60"/>
      <c r="N314" s="157" t="s">
        <v>247</v>
      </c>
    </row>
    <row r="315" spans="1:14" ht="17.25" customHeight="1" thickTop="1" thickBot="1" x14ac:dyDescent="0.5">
      <c r="A315" s="43" t="s">
        <v>20</v>
      </c>
      <c r="B315" s="10"/>
      <c r="C315" s="11"/>
      <c r="D315" s="12" t="s">
        <v>21</v>
      </c>
      <c r="E315" s="11"/>
      <c r="F315" s="13" t="s">
        <v>2</v>
      </c>
      <c r="G315" s="13" t="s">
        <v>3</v>
      </c>
      <c r="H315" s="13" t="s">
        <v>4</v>
      </c>
      <c r="I315" s="13" t="s">
        <v>5</v>
      </c>
      <c r="J315" s="13" t="s">
        <v>6</v>
      </c>
      <c r="K315" s="13" t="s">
        <v>7</v>
      </c>
      <c r="L315" s="82" t="s">
        <v>35</v>
      </c>
      <c r="M315" s="13" t="s">
        <v>36</v>
      </c>
      <c r="N315" s="80" t="s">
        <v>10</v>
      </c>
    </row>
    <row r="316" spans="1:14" ht="17.25" customHeight="1" x14ac:dyDescent="0.45">
      <c r="A316" s="47" t="s">
        <v>350</v>
      </c>
      <c r="B316" s="48"/>
      <c r="C316" s="49"/>
      <c r="D316" s="25" t="s">
        <v>241</v>
      </c>
      <c r="E316" s="148"/>
      <c r="F316" s="31"/>
      <c r="G316" s="31" t="s">
        <v>13</v>
      </c>
      <c r="H316" s="31"/>
      <c r="I316" s="31" t="s">
        <v>13</v>
      </c>
      <c r="J316" s="51">
        <v>116</v>
      </c>
      <c r="K316" s="31" t="s">
        <v>17</v>
      </c>
      <c r="L316" s="114"/>
      <c r="M316" s="22" t="str">
        <f>(IF(L316="","",IF(ISNUMBER(L316),J316*L316,L316)))</f>
        <v/>
      </c>
      <c r="N316" s="63" t="s">
        <v>351</v>
      </c>
    </row>
    <row r="317" spans="1:14" ht="17.25" customHeight="1" x14ac:dyDescent="0.45">
      <c r="A317" s="16" t="s">
        <v>242</v>
      </c>
      <c r="B317" s="17"/>
      <c r="C317" s="18"/>
      <c r="D317" s="19"/>
      <c r="E317" s="17"/>
      <c r="F317" s="20" t="s">
        <v>78</v>
      </c>
      <c r="G317" s="20"/>
      <c r="H317" s="20"/>
      <c r="I317" s="20"/>
      <c r="J317" s="116">
        <v>4</v>
      </c>
      <c r="K317" s="20" t="s">
        <v>14</v>
      </c>
      <c r="L317" s="24"/>
      <c r="M317" s="64" t="str">
        <f>(IF(L317="","",IF(ISNUMBER(L317),J317*L317,L317)))</f>
        <v/>
      </c>
      <c r="N317" s="223"/>
    </row>
    <row r="318" spans="1:14" ht="17.25" customHeight="1" thickBot="1" x14ac:dyDescent="0.5">
      <c r="A318" s="33"/>
      <c r="B318" s="34"/>
      <c r="C318" s="34"/>
      <c r="D318" s="36"/>
      <c r="E318" s="34"/>
      <c r="F318" s="37"/>
      <c r="G318" s="37"/>
      <c r="H318" s="37"/>
      <c r="I318" s="37"/>
      <c r="J318" s="38"/>
      <c r="K318" s="39"/>
      <c r="L318" s="160" t="s">
        <v>40</v>
      </c>
      <c r="M318" s="87">
        <f>SUM(M316:M317)</f>
        <v>0</v>
      </c>
      <c r="N318" s="81"/>
    </row>
    <row r="319" spans="1:14" s="122" customFormat="1" ht="17.25" customHeight="1" thickBot="1" x14ac:dyDescent="0.5">
      <c r="A319" s="57" t="s">
        <v>352</v>
      </c>
      <c r="B319" s="58" t="s">
        <v>353</v>
      </c>
      <c r="C319" s="58">
        <v>1</v>
      </c>
      <c r="D319" s="3" t="s">
        <v>0</v>
      </c>
      <c r="E319" s="53" t="s">
        <v>352</v>
      </c>
      <c r="F319" s="59"/>
      <c r="G319" s="59"/>
      <c r="H319" s="59"/>
      <c r="I319" s="59"/>
      <c r="J319" s="4" t="s">
        <v>1</v>
      </c>
      <c r="K319" s="224"/>
      <c r="L319" s="79" t="s">
        <v>34</v>
      </c>
      <c r="M319" s="60"/>
      <c r="N319" s="157"/>
    </row>
    <row r="320" spans="1:14" s="122" customFormat="1" ht="17.25" customHeight="1" thickTop="1" thickBot="1" x14ac:dyDescent="0.5">
      <c r="A320" s="43" t="s">
        <v>20</v>
      </c>
      <c r="B320" s="10"/>
      <c r="C320" s="11"/>
      <c r="D320" s="12" t="s">
        <v>21</v>
      </c>
      <c r="E320" s="11"/>
      <c r="F320" s="13" t="s">
        <v>2</v>
      </c>
      <c r="G320" s="13" t="s">
        <v>3</v>
      </c>
      <c r="H320" s="13" t="s">
        <v>4</v>
      </c>
      <c r="I320" s="13" t="s">
        <v>5</v>
      </c>
      <c r="J320" s="13" t="s">
        <v>6</v>
      </c>
      <c r="K320" s="225" t="s">
        <v>354</v>
      </c>
      <c r="L320" s="14" t="s">
        <v>35</v>
      </c>
      <c r="M320" s="13" t="s">
        <v>36</v>
      </c>
      <c r="N320" s="80" t="s">
        <v>10</v>
      </c>
    </row>
    <row r="321" spans="1:14" s="122" customFormat="1" ht="17.25" customHeight="1" x14ac:dyDescent="0.45">
      <c r="A321" s="72" t="s">
        <v>355</v>
      </c>
      <c r="B321" s="73"/>
      <c r="C321" s="74"/>
      <c r="D321" s="75" t="s">
        <v>356</v>
      </c>
      <c r="E321" s="73"/>
      <c r="F321" s="76"/>
      <c r="G321" s="76" t="s">
        <v>78</v>
      </c>
      <c r="H321" s="76"/>
      <c r="I321" s="76"/>
      <c r="J321" s="77">
        <v>1</v>
      </c>
      <c r="K321" s="226" t="s">
        <v>18</v>
      </c>
      <c r="L321" s="88"/>
      <c r="M321" s="22" t="str">
        <f>(IF(L321="","",IF(ISNUMBER(L321),J321*L321,L321)))</f>
        <v/>
      </c>
      <c r="N321" s="54"/>
    </row>
    <row r="322" spans="1:14" s="122" customFormat="1" ht="17.25" customHeight="1" x14ac:dyDescent="0.45">
      <c r="A322" s="16" t="s">
        <v>357</v>
      </c>
      <c r="B322" s="17"/>
      <c r="C322" s="18"/>
      <c r="D322" s="19"/>
      <c r="E322" s="17"/>
      <c r="F322" s="20"/>
      <c r="G322" s="20" t="s">
        <v>78</v>
      </c>
      <c r="H322" s="20"/>
      <c r="I322" s="20"/>
      <c r="J322" s="21">
        <v>1</v>
      </c>
      <c r="K322" s="227" t="s">
        <v>18</v>
      </c>
      <c r="L322" s="27"/>
      <c r="M322" s="29" t="str">
        <f>(IF(L322="","",IF(ISNUMBER(L322),J322*L322,L322)))</f>
        <v/>
      </c>
      <c r="N322" s="23"/>
    </row>
    <row r="323" spans="1:14" s="122" customFormat="1" ht="17.25" customHeight="1" x14ac:dyDescent="0.45">
      <c r="A323" s="16" t="s">
        <v>358</v>
      </c>
      <c r="B323" s="17"/>
      <c r="C323" s="18"/>
      <c r="D323" s="19" t="s">
        <v>359</v>
      </c>
      <c r="E323" s="17"/>
      <c r="F323" s="20"/>
      <c r="G323" s="20" t="s">
        <v>78</v>
      </c>
      <c r="H323" s="20"/>
      <c r="I323" s="20"/>
      <c r="J323" s="21">
        <v>1</v>
      </c>
      <c r="K323" s="227" t="s">
        <v>18</v>
      </c>
      <c r="L323" s="27"/>
      <c r="M323" s="29" t="str">
        <f>(IF(L323="","",IF(ISNUMBER(L323),J323*L323,L323)))</f>
        <v/>
      </c>
      <c r="N323" s="23"/>
    </row>
    <row r="324" spans="1:14" s="122" customFormat="1" ht="17.25" customHeight="1" thickBot="1" x14ac:dyDescent="0.5">
      <c r="A324" s="33"/>
      <c r="B324" s="34"/>
      <c r="C324" s="35"/>
      <c r="D324" s="36"/>
      <c r="E324" s="34"/>
      <c r="F324" s="37"/>
      <c r="G324" s="37"/>
      <c r="H324" s="37"/>
      <c r="I324" s="37"/>
      <c r="J324" s="38"/>
      <c r="K324" s="228"/>
      <c r="L324" s="71" t="s">
        <v>40</v>
      </c>
      <c r="M324" s="56">
        <f>SUM(M321:M323)</f>
        <v>0</v>
      </c>
      <c r="N324" s="81"/>
    </row>
    <row r="325" spans="1:14" ht="17.25" customHeight="1" x14ac:dyDescent="0.45">
      <c r="A325" s="229"/>
      <c r="B325" s="229"/>
      <c r="C325" s="229"/>
      <c r="D325" s="229"/>
      <c r="E325" s="229"/>
      <c r="F325" s="156"/>
      <c r="G325" s="156"/>
      <c r="H325" s="156"/>
      <c r="I325" s="156"/>
      <c r="J325" s="229"/>
      <c r="K325" s="229"/>
      <c r="L325" s="230"/>
      <c r="M325" s="229"/>
      <c r="N325" s="229"/>
    </row>
    <row r="326" spans="1:14" ht="17.25" customHeight="1" x14ac:dyDescent="0.45">
      <c r="A326" s="276"/>
      <c r="B326" s="276"/>
      <c r="C326" s="276"/>
      <c r="D326" s="276"/>
      <c r="E326" s="276"/>
      <c r="F326" s="156"/>
      <c r="G326" s="156"/>
      <c r="H326" s="156"/>
      <c r="I326" s="156"/>
      <c r="J326" s="229"/>
      <c r="K326" s="229"/>
      <c r="L326" s="230"/>
      <c r="M326" s="229"/>
      <c r="N326" s="231">
        <f>SUM(M5:M324)/2</f>
        <v>0</v>
      </c>
    </row>
    <row r="334" spans="1:14" ht="17.25" customHeight="1" x14ac:dyDescent="0.45">
      <c r="A334" s="274"/>
      <c r="B334" s="274"/>
      <c r="C334" s="274"/>
      <c r="D334" s="274"/>
      <c r="E334" s="274"/>
    </row>
    <row r="335" spans="1:14" ht="17.25" customHeight="1" x14ac:dyDescent="0.45">
      <c r="A335" s="274"/>
      <c r="B335" s="274"/>
      <c r="C335" s="274"/>
      <c r="D335" s="274"/>
      <c r="E335" s="274"/>
    </row>
    <row r="336" spans="1:14" ht="17.25" customHeight="1" x14ac:dyDescent="0.45">
      <c r="A336" s="274"/>
      <c r="B336" s="274"/>
      <c r="C336" s="274"/>
      <c r="D336" s="274"/>
      <c r="E336" s="274"/>
    </row>
  </sheetData>
  <phoneticPr fontId="3"/>
  <conditionalFormatting sqref="A324:N324 A319:N320">
    <cfRule type="expression" dxfId="17" priority="29">
      <formula>#REF!="A"</formula>
    </cfRule>
  </conditionalFormatting>
  <conditionalFormatting sqref="N322">
    <cfRule type="expression" dxfId="16" priority="28">
      <formula>#REF!="A"</formula>
    </cfRule>
  </conditionalFormatting>
  <conditionalFormatting sqref="A323:L323 N323">
    <cfRule type="expression" dxfId="15" priority="26">
      <formula>#REF!="A"</formula>
    </cfRule>
  </conditionalFormatting>
  <conditionalFormatting sqref="A322:F322 H322:L322">
    <cfRule type="expression" dxfId="14" priority="1">
      <formula>#REF!="A"</formula>
    </cfRule>
  </conditionalFormatting>
  <printOptions horizontalCentered="1" verticalCentered="1"/>
  <pageMargins left="0.39370078740157483" right="0.35433070866141736" top="0.78740157480314965" bottom="0.59055118110236227" header="0.39370078740157483" footer="0.19685039370078741"/>
  <pageSetup paperSize="9" scale="65" orientation="portrait" r:id="rId1"/>
  <headerFooter>
    <oddHeader>&amp;C&amp;"メイリオ,レギュラー"ねんりんピックはばたけ鳥取2024</oddHeader>
    <oddFooter>&amp;C&amp;"メイリオ,レギュラー"&amp;A&amp;R&amp;"メイリオ,レギュラー"Page &amp;P</oddFooter>
  </headerFooter>
  <rowBreaks count="1" manualBreakCount="1">
    <brk id="2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66"/>
  <sheetViews>
    <sheetView view="pageBreakPreview" topLeftCell="A151" zoomScale="145" zoomScaleNormal="85" zoomScaleSheetLayoutView="145" zoomScalePageLayoutView="85" workbookViewId="0">
      <selection activeCell="E157" sqref="E157"/>
    </sheetView>
  </sheetViews>
  <sheetFormatPr defaultColWidth="7.77734375" defaultRowHeight="14.25" x14ac:dyDescent="0.45"/>
  <cols>
    <col min="1" max="1" width="10.5546875" style="1" customWidth="1"/>
    <col min="2" max="2" width="3.21875" style="1" customWidth="1"/>
    <col min="3" max="4" width="5.77734375" style="1" customWidth="1"/>
    <col min="5" max="5" width="31.21875" style="1" customWidth="1"/>
    <col min="6" max="9" width="3.21875" style="89" customWidth="1"/>
    <col min="10" max="10" width="4.33203125" style="1" customWidth="1"/>
    <col min="11" max="11" width="5" style="1" customWidth="1"/>
    <col min="12" max="12" width="8.21875" style="90" customWidth="1"/>
    <col min="13" max="13" width="9.44140625" style="1" customWidth="1"/>
    <col min="14" max="14" width="29.77734375" style="92" customWidth="1"/>
    <col min="15" max="16384" width="7.77734375" style="1"/>
  </cols>
  <sheetData>
    <row r="1" spans="1:14" ht="17.25" customHeight="1" thickBot="1" x14ac:dyDescent="0.5">
      <c r="A1" s="112" t="s">
        <v>72</v>
      </c>
      <c r="B1" s="2" t="s">
        <v>73</v>
      </c>
      <c r="C1" s="2">
        <v>1</v>
      </c>
      <c r="D1" s="3" t="s">
        <v>0</v>
      </c>
      <c r="E1" s="4" t="s">
        <v>205</v>
      </c>
      <c r="F1" s="5"/>
      <c r="G1" s="5"/>
      <c r="H1" s="5"/>
      <c r="I1" s="5"/>
      <c r="J1" s="4" t="s">
        <v>1</v>
      </c>
      <c r="K1" s="6"/>
      <c r="L1" s="7"/>
      <c r="M1" s="8"/>
      <c r="N1" s="9" t="s">
        <v>511</v>
      </c>
    </row>
    <row r="2" spans="1:14" ht="17.25" customHeight="1" thickTop="1" thickBot="1" x14ac:dyDescent="0.5">
      <c r="A2" s="113" t="s">
        <v>74</v>
      </c>
      <c r="B2" s="10"/>
      <c r="C2" s="11"/>
      <c r="D2" s="12"/>
      <c r="E2" s="11" t="s">
        <v>75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4" t="s">
        <v>8</v>
      </c>
      <c r="M2" s="13" t="s">
        <v>9</v>
      </c>
      <c r="N2" s="15" t="s">
        <v>10</v>
      </c>
    </row>
    <row r="3" spans="1:14" ht="17.25" customHeight="1" x14ac:dyDescent="0.45">
      <c r="A3" s="44" t="s">
        <v>11</v>
      </c>
      <c r="B3" s="45"/>
      <c r="C3" s="66"/>
      <c r="D3" s="46" t="s">
        <v>12</v>
      </c>
      <c r="E3" s="45"/>
      <c r="F3" s="20"/>
      <c r="G3" s="32"/>
      <c r="H3" s="20"/>
      <c r="I3" s="32" t="s">
        <v>46</v>
      </c>
      <c r="J3" s="66">
        <v>4</v>
      </c>
      <c r="K3" s="32" t="s">
        <v>14</v>
      </c>
      <c r="L3" s="67"/>
      <c r="M3" s="64" t="str">
        <f t="shared" ref="M3:M10" si="0">(IF(L3="","",IF(ISNUMBER(L3),J3*L3,L3)))</f>
        <v/>
      </c>
      <c r="N3" s="68"/>
    </row>
    <row r="4" spans="1:14" ht="17.25" customHeight="1" x14ac:dyDescent="0.45">
      <c r="A4" s="16" t="s">
        <v>15</v>
      </c>
      <c r="B4" s="17"/>
      <c r="C4" s="18"/>
      <c r="D4" s="19"/>
      <c r="E4" s="17"/>
      <c r="F4" s="20"/>
      <c r="G4" s="20"/>
      <c r="H4" s="20"/>
      <c r="I4" s="20" t="s">
        <v>46</v>
      </c>
      <c r="J4" s="65">
        <v>12</v>
      </c>
      <c r="K4" s="20" t="s">
        <v>16</v>
      </c>
      <c r="L4" s="24"/>
      <c r="M4" s="64" t="str">
        <f t="shared" si="0"/>
        <v/>
      </c>
      <c r="N4" s="30"/>
    </row>
    <row r="5" spans="1:14" ht="17.25" customHeight="1" x14ac:dyDescent="0.45">
      <c r="A5" s="142" t="s">
        <v>59</v>
      </c>
      <c r="B5" s="143"/>
      <c r="C5" s="144"/>
      <c r="D5" s="145" t="s">
        <v>60</v>
      </c>
      <c r="E5" s="143"/>
      <c r="F5" s="146" t="s">
        <v>13</v>
      </c>
      <c r="G5" s="146"/>
      <c r="H5" s="146"/>
      <c r="I5" s="146"/>
      <c r="J5" s="21">
        <v>1</v>
      </c>
      <c r="K5" s="146" t="s">
        <v>17</v>
      </c>
      <c r="L5" s="24"/>
      <c r="M5" s="64" t="str">
        <f t="shared" si="0"/>
        <v/>
      </c>
      <c r="N5" s="30"/>
    </row>
    <row r="6" spans="1:14" ht="17.25" customHeight="1" x14ac:dyDescent="0.45">
      <c r="A6" s="346" t="s">
        <v>77</v>
      </c>
      <c r="B6" s="347"/>
      <c r="C6" s="357"/>
      <c r="D6" s="347"/>
      <c r="E6" s="357"/>
      <c r="F6" s="358" t="s">
        <v>13</v>
      </c>
      <c r="G6" s="358"/>
      <c r="H6" s="358"/>
      <c r="I6" s="358"/>
      <c r="J6" s="21">
        <v>1</v>
      </c>
      <c r="K6" s="358" t="s">
        <v>14</v>
      </c>
      <c r="L6" s="24"/>
      <c r="M6" s="64" t="str">
        <f t="shared" si="0"/>
        <v/>
      </c>
      <c r="N6" s="30"/>
    </row>
    <row r="7" spans="1:14" ht="17.25" customHeight="1" x14ac:dyDescent="0.45">
      <c r="A7" s="16" t="s">
        <v>76</v>
      </c>
      <c r="B7" s="17"/>
      <c r="C7" s="18"/>
      <c r="D7" s="17"/>
      <c r="E7" s="18"/>
      <c r="F7" s="32" t="s">
        <v>13</v>
      </c>
      <c r="G7" s="20"/>
      <c r="H7" s="32"/>
      <c r="I7" s="20"/>
      <c r="J7" s="116">
        <v>1</v>
      </c>
      <c r="K7" s="32" t="s">
        <v>14</v>
      </c>
      <c r="L7" s="27"/>
      <c r="M7" s="64" t="str">
        <f t="shared" si="0"/>
        <v/>
      </c>
      <c r="N7" s="23"/>
    </row>
    <row r="8" spans="1:14" ht="17.25" customHeight="1" x14ac:dyDescent="0.45">
      <c r="A8" s="16" t="s">
        <v>146</v>
      </c>
      <c r="B8" s="17"/>
      <c r="C8" s="18"/>
      <c r="D8" s="265" t="s">
        <v>147</v>
      </c>
      <c r="E8" s="17"/>
      <c r="F8" s="20" t="s">
        <v>13</v>
      </c>
      <c r="G8" s="20"/>
      <c r="H8" s="20"/>
      <c r="I8" s="20"/>
      <c r="J8" s="21">
        <v>2</v>
      </c>
      <c r="K8" s="20" t="s">
        <v>41</v>
      </c>
      <c r="L8" s="24"/>
      <c r="M8" s="64" t="str">
        <f t="shared" si="0"/>
        <v/>
      </c>
      <c r="N8" s="30"/>
    </row>
    <row r="9" spans="1:14" ht="17.25" customHeight="1" x14ac:dyDescent="0.45">
      <c r="A9" s="142" t="s">
        <v>250</v>
      </c>
      <c r="B9" s="143"/>
      <c r="C9" s="144"/>
      <c r="D9" s="145" t="s">
        <v>512</v>
      </c>
      <c r="E9" s="143"/>
      <c r="F9" s="146" t="s">
        <v>13</v>
      </c>
      <c r="G9" s="146"/>
      <c r="H9" s="146"/>
      <c r="I9" s="146"/>
      <c r="J9" s="140">
        <v>10</v>
      </c>
      <c r="K9" s="146" t="s">
        <v>47</v>
      </c>
      <c r="L9" s="55"/>
      <c r="M9" s="64" t="str">
        <f t="shared" si="0"/>
        <v/>
      </c>
      <c r="N9" s="30"/>
    </row>
    <row r="10" spans="1:14" ht="17.25" customHeight="1" x14ac:dyDescent="0.45">
      <c r="A10" s="142" t="s">
        <v>244</v>
      </c>
      <c r="B10" s="143"/>
      <c r="C10" s="144"/>
      <c r="D10" s="145" t="s">
        <v>245</v>
      </c>
      <c r="E10" s="143"/>
      <c r="F10" s="146"/>
      <c r="G10" s="146" t="s">
        <v>13</v>
      </c>
      <c r="H10" s="146"/>
      <c r="I10" s="146"/>
      <c r="J10" s="140">
        <v>1</v>
      </c>
      <c r="K10" s="146" t="s">
        <v>17</v>
      </c>
      <c r="L10" s="55"/>
      <c r="M10" s="64" t="str">
        <f t="shared" si="0"/>
        <v/>
      </c>
      <c r="N10" s="30" t="s">
        <v>513</v>
      </c>
    </row>
    <row r="11" spans="1:14" ht="17.25" customHeight="1" thickBot="1" x14ac:dyDescent="0.5">
      <c r="A11" s="33"/>
      <c r="B11" s="34"/>
      <c r="C11" s="35"/>
      <c r="D11" s="36"/>
      <c r="E11" s="34"/>
      <c r="F11" s="37"/>
      <c r="G11" s="37"/>
      <c r="H11" s="37"/>
      <c r="I11" s="37"/>
      <c r="J11" s="38"/>
      <c r="K11" s="39"/>
      <c r="L11" s="40" t="s">
        <v>19</v>
      </c>
      <c r="M11" s="117">
        <f>SUM(M3:M10)</f>
        <v>0</v>
      </c>
      <c r="N11" s="41"/>
    </row>
    <row r="12" spans="1:14" ht="17.25" customHeight="1" thickBot="1" x14ac:dyDescent="0.5">
      <c r="A12" s="57" t="s">
        <v>22</v>
      </c>
      <c r="B12" s="58" t="s">
        <v>23</v>
      </c>
      <c r="C12" s="58">
        <v>1</v>
      </c>
      <c r="D12" s="3" t="s">
        <v>0</v>
      </c>
      <c r="E12" s="53" t="s">
        <v>514</v>
      </c>
      <c r="F12" s="59"/>
      <c r="G12" s="59"/>
      <c r="H12" s="59"/>
      <c r="I12" s="59"/>
      <c r="J12" s="4" t="s">
        <v>1</v>
      </c>
      <c r="K12" s="6"/>
      <c r="L12" s="7"/>
      <c r="M12" s="60"/>
      <c r="N12" s="9" t="s">
        <v>515</v>
      </c>
    </row>
    <row r="13" spans="1:14" ht="17.25" customHeight="1" thickTop="1" thickBot="1" x14ac:dyDescent="0.5">
      <c r="A13" s="43" t="s">
        <v>20</v>
      </c>
      <c r="B13" s="10"/>
      <c r="C13" s="11"/>
      <c r="D13" s="12" t="s">
        <v>21</v>
      </c>
      <c r="E13" s="11"/>
      <c r="F13" s="13" t="s">
        <v>2</v>
      </c>
      <c r="G13" s="13" t="s">
        <v>3</v>
      </c>
      <c r="H13" s="13" t="s">
        <v>4</v>
      </c>
      <c r="I13" s="13" t="s">
        <v>5</v>
      </c>
      <c r="J13" s="13" t="s">
        <v>6</v>
      </c>
      <c r="K13" s="13" t="s">
        <v>7</v>
      </c>
      <c r="L13" s="14" t="s">
        <v>8</v>
      </c>
      <c r="M13" s="13" t="s">
        <v>9</v>
      </c>
      <c r="N13" s="15" t="s">
        <v>10</v>
      </c>
    </row>
    <row r="14" spans="1:14" ht="17.25" customHeight="1" x14ac:dyDescent="0.45">
      <c r="A14" s="47" t="s">
        <v>11</v>
      </c>
      <c r="B14" s="48"/>
      <c r="C14" s="49"/>
      <c r="D14" s="50" t="s">
        <v>12</v>
      </c>
      <c r="E14" s="48"/>
      <c r="F14" s="31" t="s">
        <v>13</v>
      </c>
      <c r="G14" s="31"/>
      <c r="H14" s="31"/>
      <c r="I14" s="20"/>
      <c r="J14" s="51">
        <v>2</v>
      </c>
      <c r="K14" s="31" t="s">
        <v>14</v>
      </c>
      <c r="L14" s="24"/>
      <c r="M14" s="64" t="str">
        <f t="shared" ref="M14:M17" si="1">(IF(L14="","",IF(ISNUMBER(L14),J14*L14,L14)))</f>
        <v/>
      </c>
      <c r="N14" s="30"/>
    </row>
    <row r="15" spans="1:14" ht="17.25" customHeight="1" x14ac:dyDescent="0.45">
      <c r="A15" s="16" t="s">
        <v>15</v>
      </c>
      <c r="B15" s="17"/>
      <c r="C15" s="18"/>
      <c r="D15" s="19"/>
      <c r="E15" s="17"/>
      <c r="F15" s="20" t="s">
        <v>13</v>
      </c>
      <c r="G15" s="20"/>
      <c r="H15" s="20"/>
      <c r="I15" s="20"/>
      <c r="J15" s="65">
        <v>9</v>
      </c>
      <c r="K15" s="20" t="s">
        <v>16</v>
      </c>
      <c r="L15" s="24"/>
      <c r="M15" s="64" t="str">
        <f t="shared" si="1"/>
        <v/>
      </c>
      <c r="N15" s="30"/>
    </row>
    <row r="16" spans="1:14" ht="17.25" customHeight="1" x14ac:dyDescent="0.45">
      <c r="A16" s="44" t="s">
        <v>59</v>
      </c>
      <c r="B16" s="45"/>
      <c r="C16" s="66"/>
      <c r="D16" s="46" t="s">
        <v>60</v>
      </c>
      <c r="E16" s="45"/>
      <c r="F16" s="20" t="s">
        <v>13</v>
      </c>
      <c r="G16" s="32"/>
      <c r="H16" s="20"/>
      <c r="I16" s="32"/>
      <c r="J16" s="66">
        <v>1</v>
      </c>
      <c r="K16" s="32" t="s">
        <v>17</v>
      </c>
      <c r="L16" s="67"/>
      <c r="M16" s="64" t="str">
        <f t="shared" si="1"/>
        <v/>
      </c>
      <c r="N16" s="68"/>
    </row>
    <row r="17" spans="1:14" ht="17.25" customHeight="1" x14ac:dyDescent="0.45">
      <c r="A17" s="142" t="s">
        <v>244</v>
      </c>
      <c r="B17" s="143"/>
      <c r="C17" s="144"/>
      <c r="D17" s="145" t="s">
        <v>245</v>
      </c>
      <c r="E17" s="143"/>
      <c r="F17" s="146"/>
      <c r="G17" s="146" t="s">
        <v>13</v>
      </c>
      <c r="H17" s="146"/>
      <c r="I17" s="146"/>
      <c r="J17" s="140">
        <v>1</v>
      </c>
      <c r="K17" s="146" t="s">
        <v>17</v>
      </c>
      <c r="L17" s="55"/>
      <c r="M17" s="64" t="str">
        <f t="shared" si="1"/>
        <v/>
      </c>
      <c r="N17" s="30" t="s">
        <v>516</v>
      </c>
    </row>
    <row r="18" spans="1:14" ht="17.25" customHeight="1" thickBot="1" x14ac:dyDescent="0.5">
      <c r="A18" s="33"/>
      <c r="B18" s="34"/>
      <c r="C18" s="35"/>
      <c r="D18" s="34"/>
      <c r="E18" s="34"/>
      <c r="F18" s="37"/>
      <c r="G18" s="37"/>
      <c r="H18" s="37"/>
      <c r="I18" s="37"/>
      <c r="J18" s="38"/>
      <c r="K18" s="39"/>
      <c r="L18" s="71" t="s">
        <v>19</v>
      </c>
      <c r="M18" s="117">
        <f>SUM(M14:M17)</f>
        <v>0</v>
      </c>
      <c r="N18" s="41"/>
    </row>
    <row r="19" spans="1:14" ht="17.25" customHeight="1" thickBot="1" x14ac:dyDescent="0.5">
      <c r="A19" s="57" t="s">
        <v>22</v>
      </c>
      <c r="B19" s="58" t="s">
        <v>23</v>
      </c>
      <c r="C19" s="58">
        <v>2</v>
      </c>
      <c r="D19" s="4" t="s">
        <v>0</v>
      </c>
      <c r="E19" s="53" t="s">
        <v>517</v>
      </c>
      <c r="F19" s="59"/>
      <c r="G19" s="59"/>
      <c r="H19" s="59"/>
      <c r="I19" s="59"/>
      <c r="J19" s="4" t="s">
        <v>1</v>
      </c>
      <c r="K19" s="6"/>
      <c r="L19" s="7"/>
      <c r="M19" s="8"/>
      <c r="N19" s="9" t="s">
        <v>518</v>
      </c>
    </row>
    <row r="20" spans="1:14" ht="17.25" customHeight="1" thickTop="1" thickBot="1" x14ac:dyDescent="0.5">
      <c r="A20" s="43" t="s">
        <v>20</v>
      </c>
      <c r="B20" s="10"/>
      <c r="C20" s="11"/>
      <c r="D20" s="12" t="s">
        <v>21</v>
      </c>
      <c r="E20" s="11"/>
      <c r="F20" s="13" t="s">
        <v>2</v>
      </c>
      <c r="G20" s="13" t="s">
        <v>3</v>
      </c>
      <c r="H20" s="13" t="s">
        <v>4</v>
      </c>
      <c r="I20" s="13" t="s">
        <v>5</v>
      </c>
      <c r="J20" s="13" t="s">
        <v>6</v>
      </c>
      <c r="K20" s="13" t="s">
        <v>7</v>
      </c>
      <c r="L20" s="82" t="s">
        <v>8</v>
      </c>
      <c r="M20" s="13" t="s">
        <v>9</v>
      </c>
      <c r="N20" s="15" t="s">
        <v>10</v>
      </c>
    </row>
    <row r="21" spans="1:14" ht="17.25" customHeight="1" x14ac:dyDescent="0.45">
      <c r="A21" s="47" t="s">
        <v>11</v>
      </c>
      <c r="B21" s="48"/>
      <c r="C21" s="49"/>
      <c r="D21" s="50" t="s">
        <v>12</v>
      </c>
      <c r="E21" s="48"/>
      <c r="F21" s="31" t="s">
        <v>13</v>
      </c>
      <c r="G21" s="31"/>
      <c r="H21" s="31"/>
      <c r="I21" s="20"/>
      <c r="J21" s="51">
        <v>2</v>
      </c>
      <c r="K21" s="31" t="s">
        <v>14</v>
      </c>
      <c r="L21" s="24"/>
      <c r="M21" s="64" t="str">
        <f t="shared" ref="M21:M23" si="2">(IF(L21="","",IF(ISNUMBER(L21),J21*L21,L21)))</f>
        <v/>
      </c>
      <c r="N21" s="30"/>
    </row>
    <row r="22" spans="1:14" ht="17.25" customHeight="1" x14ac:dyDescent="0.45">
      <c r="A22" s="16" t="s">
        <v>15</v>
      </c>
      <c r="B22" s="17"/>
      <c r="C22" s="18"/>
      <c r="D22" s="19"/>
      <c r="E22" s="17"/>
      <c r="F22" s="20" t="s">
        <v>13</v>
      </c>
      <c r="G22" s="20"/>
      <c r="H22" s="20"/>
      <c r="I22" s="20"/>
      <c r="J22" s="65">
        <v>9</v>
      </c>
      <c r="K22" s="20" t="s">
        <v>16</v>
      </c>
      <c r="L22" s="24"/>
      <c r="M22" s="64" t="str">
        <f t="shared" si="2"/>
        <v/>
      </c>
      <c r="N22" s="30"/>
    </row>
    <row r="23" spans="1:14" ht="17.25" customHeight="1" x14ac:dyDescent="0.45">
      <c r="A23" s="142" t="s">
        <v>244</v>
      </c>
      <c r="B23" s="143"/>
      <c r="C23" s="144"/>
      <c r="D23" s="145" t="s">
        <v>245</v>
      </c>
      <c r="E23" s="143"/>
      <c r="F23" s="146"/>
      <c r="G23" s="146" t="s">
        <v>13</v>
      </c>
      <c r="H23" s="146"/>
      <c r="I23" s="146"/>
      <c r="J23" s="140">
        <v>1</v>
      </c>
      <c r="K23" s="146" t="s">
        <v>17</v>
      </c>
      <c r="L23" s="55"/>
      <c r="M23" s="64" t="str">
        <f t="shared" si="2"/>
        <v/>
      </c>
      <c r="N23" s="30" t="s">
        <v>519</v>
      </c>
    </row>
    <row r="24" spans="1:14" ht="17.25" customHeight="1" thickBot="1" x14ac:dyDescent="0.5">
      <c r="A24" s="33"/>
      <c r="B24" s="34"/>
      <c r="C24" s="35"/>
      <c r="D24" s="34"/>
      <c r="E24" s="34"/>
      <c r="F24" s="37"/>
      <c r="G24" s="37"/>
      <c r="H24" s="37"/>
      <c r="I24" s="37"/>
      <c r="J24" s="38"/>
      <c r="K24" s="39"/>
      <c r="L24" s="71" t="s">
        <v>19</v>
      </c>
      <c r="M24" s="117">
        <f>SUM(M21:M23)</f>
        <v>0</v>
      </c>
      <c r="N24" s="41"/>
    </row>
    <row r="25" spans="1:14" ht="17.25" customHeight="1" thickBot="1" x14ac:dyDescent="0.5">
      <c r="A25" s="57" t="s">
        <v>156</v>
      </c>
      <c r="B25" s="58" t="s">
        <v>23</v>
      </c>
      <c r="C25" s="58">
        <v>3</v>
      </c>
      <c r="D25" s="4" t="s">
        <v>0</v>
      </c>
      <c r="E25" s="53" t="s">
        <v>243</v>
      </c>
      <c r="F25" s="59"/>
      <c r="G25" s="59"/>
      <c r="H25" s="59"/>
      <c r="I25" s="59"/>
      <c r="J25" s="4" t="s">
        <v>1</v>
      </c>
      <c r="K25" s="6"/>
      <c r="L25" s="7"/>
      <c r="M25" s="8"/>
      <c r="N25" s="9" t="s">
        <v>520</v>
      </c>
    </row>
    <row r="26" spans="1:14" ht="17.25" customHeight="1" thickTop="1" thickBot="1" x14ac:dyDescent="0.5">
      <c r="A26" s="43" t="s">
        <v>20</v>
      </c>
      <c r="B26" s="10"/>
      <c r="C26" s="11"/>
      <c r="D26" s="12" t="s">
        <v>21</v>
      </c>
      <c r="E26" s="11"/>
      <c r="F26" s="13" t="s">
        <v>2</v>
      </c>
      <c r="G26" s="13" t="s">
        <v>3</v>
      </c>
      <c r="H26" s="13" t="s">
        <v>4</v>
      </c>
      <c r="I26" s="13" t="s">
        <v>5</v>
      </c>
      <c r="J26" s="13" t="s">
        <v>6</v>
      </c>
      <c r="K26" s="13" t="s">
        <v>7</v>
      </c>
      <c r="L26" s="82" t="s">
        <v>8</v>
      </c>
      <c r="M26" s="13" t="s">
        <v>9</v>
      </c>
      <c r="N26" s="15" t="s">
        <v>10</v>
      </c>
    </row>
    <row r="27" spans="1:14" ht="17.25" customHeight="1" x14ac:dyDescent="0.45">
      <c r="A27" s="47" t="s">
        <v>11</v>
      </c>
      <c r="B27" s="48"/>
      <c r="C27" s="49"/>
      <c r="D27" s="50" t="s">
        <v>12</v>
      </c>
      <c r="E27" s="48"/>
      <c r="F27" s="31" t="s">
        <v>13</v>
      </c>
      <c r="G27" s="31"/>
      <c r="H27" s="31"/>
      <c r="I27" s="20"/>
      <c r="J27" s="51">
        <v>2</v>
      </c>
      <c r="K27" s="31" t="s">
        <v>14</v>
      </c>
      <c r="L27" s="24"/>
      <c r="M27" s="64" t="str">
        <f t="shared" ref="M27:M29" si="3">(IF(L27="","",IF(ISNUMBER(L27),J27*L27,L27)))</f>
        <v/>
      </c>
      <c r="N27" s="30"/>
    </row>
    <row r="28" spans="1:14" ht="17.25" customHeight="1" x14ac:dyDescent="0.45">
      <c r="A28" s="16" t="s">
        <v>15</v>
      </c>
      <c r="B28" s="17"/>
      <c r="C28" s="18"/>
      <c r="D28" s="19"/>
      <c r="E28" s="17"/>
      <c r="F28" s="20" t="s">
        <v>13</v>
      </c>
      <c r="G28" s="20"/>
      <c r="H28" s="20"/>
      <c r="I28" s="20"/>
      <c r="J28" s="65">
        <v>9</v>
      </c>
      <c r="K28" s="20" t="s">
        <v>16</v>
      </c>
      <c r="L28" s="24"/>
      <c r="M28" s="64" t="str">
        <f t="shared" si="3"/>
        <v/>
      </c>
      <c r="N28" s="30"/>
    </row>
    <row r="29" spans="1:14" ht="17.25" customHeight="1" x14ac:dyDescent="0.45">
      <c r="A29" s="142" t="s">
        <v>244</v>
      </c>
      <c r="B29" s="143"/>
      <c r="C29" s="144"/>
      <c r="D29" s="145" t="s">
        <v>245</v>
      </c>
      <c r="E29" s="143"/>
      <c r="F29" s="146"/>
      <c r="G29" s="146" t="s">
        <v>13</v>
      </c>
      <c r="H29" s="146"/>
      <c r="I29" s="146"/>
      <c r="J29" s="140">
        <v>1</v>
      </c>
      <c r="K29" s="146" t="s">
        <v>17</v>
      </c>
      <c r="L29" s="55"/>
      <c r="M29" s="64" t="str">
        <f t="shared" si="3"/>
        <v/>
      </c>
      <c r="N29" s="30" t="s">
        <v>382</v>
      </c>
    </row>
    <row r="30" spans="1:14" ht="17.25" customHeight="1" thickBot="1" x14ac:dyDescent="0.5">
      <c r="A30" s="33"/>
      <c r="B30" s="34"/>
      <c r="C30" s="34"/>
      <c r="D30" s="36"/>
      <c r="E30" s="34"/>
      <c r="F30" s="37"/>
      <c r="G30" s="37"/>
      <c r="H30" s="37"/>
      <c r="I30" s="37"/>
      <c r="J30" s="38"/>
      <c r="K30" s="39"/>
      <c r="L30" s="86" t="s">
        <v>19</v>
      </c>
      <c r="M30" s="117">
        <f>SUM(M27:M29)</f>
        <v>0</v>
      </c>
      <c r="N30" s="41"/>
    </row>
    <row r="31" spans="1:14" ht="17.25" customHeight="1" thickBot="1" x14ac:dyDescent="0.5">
      <c r="A31" s="57" t="s">
        <v>22</v>
      </c>
      <c r="B31" s="58" t="s">
        <v>23</v>
      </c>
      <c r="C31" s="58">
        <v>4</v>
      </c>
      <c r="D31" s="4" t="s">
        <v>0</v>
      </c>
      <c r="E31" s="53" t="s">
        <v>157</v>
      </c>
      <c r="F31" s="59"/>
      <c r="G31" s="59"/>
      <c r="H31" s="59"/>
      <c r="I31" s="59"/>
      <c r="J31" s="4" t="s">
        <v>1</v>
      </c>
      <c r="K31" s="6"/>
      <c r="L31" s="7"/>
      <c r="M31" s="8"/>
      <c r="N31" s="9" t="s">
        <v>521</v>
      </c>
    </row>
    <row r="32" spans="1:14" ht="17.25" customHeight="1" thickTop="1" thickBot="1" x14ac:dyDescent="0.5">
      <c r="A32" s="43" t="s">
        <v>20</v>
      </c>
      <c r="B32" s="10"/>
      <c r="C32" s="11"/>
      <c r="D32" s="12" t="s">
        <v>21</v>
      </c>
      <c r="E32" s="11"/>
      <c r="F32" s="13" t="s">
        <v>2</v>
      </c>
      <c r="G32" s="13" t="s">
        <v>3</v>
      </c>
      <c r="H32" s="13" t="s">
        <v>4</v>
      </c>
      <c r="I32" s="13" t="s">
        <v>5</v>
      </c>
      <c r="J32" s="13" t="s">
        <v>6</v>
      </c>
      <c r="K32" s="13" t="s">
        <v>7</v>
      </c>
      <c r="L32" s="82" t="s">
        <v>8</v>
      </c>
      <c r="M32" s="13" t="s">
        <v>9</v>
      </c>
      <c r="N32" s="15" t="s">
        <v>10</v>
      </c>
    </row>
    <row r="33" spans="1:14" ht="17.25" customHeight="1" x14ac:dyDescent="0.45">
      <c r="A33" s="72" t="s">
        <v>11</v>
      </c>
      <c r="B33" s="73"/>
      <c r="C33" s="74"/>
      <c r="D33" s="75" t="s">
        <v>12</v>
      </c>
      <c r="E33" s="73"/>
      <c r="F33" s="76" t="s">
        <v>13</v>
      </c>
      <c r="G33" s="76"/>
      <c r="H33" s="76"/>
      <c r="I33" s="76"/>
      <c r="J33" s="77">
        <v>4</v>
      </c>
      <c r="K33" s="76" t="s">
        <v>14</v>
      </c>
      <c r="L33" s="24"/>
      <c r="M33" s="64" t="str">
        <f t="shared" ref="M33:M35" si="4">(IF(L33="","",IF(ISNUMBER(L33),J33*L33,L33)))</f>
        <v/>
      </c>
      <c r="N33" s="23"/>
    </row>
    <row r="34" spans="1:14" ht="17.25" customHeight="1" x14ac:dyDescent="0.45">
      <c r="A34" s="16" t="s">
        <v>15</v>
      </c>
      <c r="B34" s="17"/>
      <c r="C34" s="18"/>
      <c r="D34" s="19"/>
      <c r="E34" s="17"/>
      <c r="F34" s="20" t="s">
        <v>13</v>
      </c>
      <c r="G34" s="20"/>
      <c r="H34" s="20"/>
      <c r="I34" s="20"/>
      <c r="J34" s="21">
        <v>8</v>
      </c>
      <c r="K34" s="20" t="s">
        <v>16</v>
      </c>
      <c r="L34" s="24"/>
      <c r="M34" s="64" t="str">
        <f t="shared" si="4"/>
        <v/>
      </c>
      <c r="N34" s="23"/>
    </row>
    <row r="35" spans="1:14" ht="17.25" customHeight="1" x14ac:dyDescent="0.45">
      <c r="A35" s="16" t="s">
        <v>244</v>
      </c>
      <c r="B35" s="17"/>
      <c r="C35" s="18"/>
      <c r="D35" s="25" t="s">
        <v>245</v>
      </c>
      <c r="E35" s="148"/>
      <c r="F35" s="20"/>
      <c r="G35" s="20" t="s">
        <v>13</v>
      </c>
      <c r="H35" s="20"/>
      <c r="I35" s="20"/>
      <c r="J35" s="65">
        <v>1</v>
      </c>
      <c r="K35" s="20" t="s">
        <v>17</v>
      </c>
      <c r="L35" s="55"/>
      <c r="M35" s="64" t="str">
        <f t="shared" si="4"/>
        <v/>
      </c>
      <c r="N35" s="23" t="s">
        <v>522</v>
      </c>
    </row>
    <row r="36" spans="1:14" ht="17.25" customHeight="1" thickBot="1" x14ac:dyDescent="0.5">
      <c r="A36" s="33"/>
      <c r="B36" s="34"/>
      <c r="C36" s="34"/>
      <c r="D36" s="36"/>
      <c r="E36" s="34"/>
      <c r="F36" s="37"/>
      <c r="G36" s="37"/>
      <c r="H36" s="37"/>
      <c r="I36" s="37"/>
      <c r="J36" s="38"/>
      <c r="K36" s="39"/>
      <c r="L36" s="86" t="s">
        <v>19</v>
      </c>
      <c r="M36" s="117">
        <f>SUM(M33:M35)</f>
        <v>0</v>
      </c>
      <c r="N36" s="41"/>
    </row>
    <row r="37" spans="1:14" ht="17.25" customHeight="1" thickBot="1" x14ac:dyDescent="0.5">
      <c r="A37" s="57" t="s">
        <v>22</v>
      </c>
      <c r="B37" s="58" t="s">
        <v>23</v>
      </c>
      <c r="C37" s="58">
        <v>5</v>
      </c>
      <c r="D37" s="4" t="s">
        <v>0</v>
      </c>
      <c r="E37" s="53" t="s">
        <v>52</v>
      </c>
      <c r="F37" s="59"/>
      <c r="G37" s="59"/>
      <c r="H37" s="59"/>
      <c r="I37" s="59"/>
      <c r="J37" s="4" t="s">
        <v>1</v>
      </c>
      <c r="K37" s="6"/>
      <c r="L37" s="7"/>
      <c r="M37" s="8"/>
      <c r="N37" s="9" t="s">
        <v>520</v>
      </c>
    </row>
    <row r="38" spans="1:14" ht="17.25" customHeight="1" thickTop="1" thickBot="1" x14ac:dyDescent="0.5">
      <c r="A38" s="43" t="s">
        <v>20</v>
      </c>
      <c r="B38" s="10"/>
      <c r="C38" s="11"/>
      <c r="D38" s="12" t="s">
        <v>21</v>
      </c>
      <c r="E38" s="11"/>
      <c r="F38" s="13" t="s">
        <v>2</v>
      </c>
      <c r="G38" s="13" t="s">
        <v>3</v>
      </c>
      <c r="H38" s="13" t="s">
        <v>4</v>
      </c>
      <c r="I38" s="13" t="s">
        <v>5</v>
      </c>
      <c r="J38" s="13" t="s">
        <v>6</v>
      </c>
      <c r="K38" s="13" t="s">
        <v>7</v>
      </c>
      <c r="L38" s="82" t="s">
        <v>8</v>
      </c>
      <c r="M38" s="13" t="s">
        <v>9</v>
      </c>
      <c r="N38" s="15" t="s">
        <v>10</v>
      </c>
    </row>
    <row r="39" spans="1:14" ht="17.25" customHeight="1" x14ac:dyDescent="0.45">
      <c r="A39" s="72" t="s">
        <v>11</v>
      </c>
      <c r="B39" s="73"/>
      <c r="C39" s="74"/>
      <c r="D39" s="75" t="s">
        <v>12</v>
      </c>
      <c r="E39" s="73"/>
      <c r="F39" s="76" t="s">
        <v>13</v>
      </c>
      <c r="G39" s="76"/>
      <c r="H39" s="76"/>
      <c r="I39" s="76"/>
      <c r="J39" s="77">
        <v>4</v>
      </c>
      <c r="K39" s="76" t="s">
        <v>14</v>
      </c>
      <c r="L39" s="24"/>
      <c r="M39" s="64" t="str">
        <f t="shared" ref="M39:M41" si="5">(IF(L39="","",IF(ISNUMBER(L39),J39*L39,L39)))</f>
        <v/>
      </c>
      <c r="N39" s="23"/>
    </row>
    <row r="40" spans="1:14" ht="17.25" customHeight="1" x14ac:dyDescent="0.45">
      <c r="A40" s="16" t="s">
        <v>15</v>
      </c>
      <c r="B40" s="17"/>
      <c r="C40" s="18"/>
      <c r="D40" s="19"/>
      <c r="E40" s="17"/>
      <c r="F40" s="20" t="s">
        <v>13</v>
      </c>
      <c r="G40" s="20"/>
      <c r="H40" s="20"/>
      <c r="I40" s="20"/>
      <c r="J40" s="21">
        <v>6</v>
      </c>
      <c r="K40" s="20" t="s">
        <v>16</v>
      </c>
      <c r="L40" s="24"/>
      <c r="M40" s="64" t="str">
        <f t="shared" si="5"/>
        <v/>
      </c>
      <c r="N40" s="23"/>
    </row>
    <row r="41" spans="1:14" ht="17.25" customHeight="1" x14ac:dyDescent="0.45">
      <c r="A41" s="16" t="s">
        <v>244</v>
      </c>
      <c r="B41" s="17"/>
      <c r="C41" s="18"/>
      <c r="D41" s="25" t="s">
        <v>245</v>
      </c>
      <c r="E41" s="148"/>
      <c r="F41" s="20"/>
      <c r="G41" s="20" t="s">
        <v>13</v>
      </c>
      <c r="H41" s="20"/>
      <c r="I41" s="20"/>
      <c r="J41" s="65">
        <v>1</v>
      </c>
      <c r="K41" s="20" t="s">
        <v>17</v>
      </c>
      <c r="L41" s="55"/>
      <c r="M41" s="64" t="str">
        <f t="shared" si="5"/>
        <v/>
      </c>
      <c r="N41" s="23"/>
    </row>
    <row r="42" spans="1:14" ht="17.25" customHeight="1" thickBot="1" x14ac:dyDescent="0.5">
      <c r="A42" s="33"/>
      <c r="B42" s="34"/>
      <c r="C42" s="34"/>
      <c r="D42" s="36"/>
      <c r="E42" s="34"/>
      <c r="F42" s="37"/>
      <c r="G42" s="37"/>
      <c r="H42" s="37"/>
      <c r="I42" s="37"/>
      <c r="J42" s="38"/>
      <c r="K42" s="39"/>
      <c r="L42" s="86" t="s">
        <v>19</v>
      </c>
      <c r="M42" s="117">
        <f>SUM(M39:M41)</f>
        <v>0</v>
      </c>
      <c r="N42" s="41"/>
    </row>
    <row r="43" spans="1:14" ht="17.25" customHeight="1" thickBot="1" x14ac:dyDescent="0.5">
      <c r="A43" s="42" t="s">
        <v>96</v>
      </c>
      <c r="B43" s="2" t="s">
        <v>97</v>
      </c>
      <c r="C43" s="2">
        <v>1</v>
      </c>
      <c r="D43" s="3" t="s">
        <v>0</v>
      </c>
      <c r="E43" s="4" t="s">
        <v>162</v>
      </c>
      <c r="F43" s="5"/>
      <c r="G43" s="5"/>
      <c r="H43" s="5"/>
      <c r="I43" s="5"/>
      <c r="J43" s="4" t="s">
        <v>1</v>
      </c>
      <c r="K43" s="6"/>
      <c r="L43" s="7"/>
      <c r="M43" s="8"/>
      <c r="N43" s="9" t="s">
        <v>316</v>
      </c>
    </row>
    <row r="44" spans="1:14" ht="17.25" customHeight="1" thickTop="1" thickBot="1" x14ac:dyDescent="0.5">
      <c r="A44" s="43" t="s">
        <v>20</v>
      </c>
      <c r="B44" s="10"/>
      <c r="C44" s="11"/>
      <c r="D44" s="12" t="s">
        <v>21</v>
      </c>
      <c r="E44" s="11"/>
      <c r="F44" s="13" t="s">
        <v>2</v>
      </c>
      <c r="G44" s="13" t="s">
        <v>3</v>
      </c>
      <c r="H44" s="13" t="s">
        <v>4</v>
      </c>
      <c r="I44" s="13" t="s">
        <v>5</v>
      </c>
      <c r="J44" s="13" t="s">
        <v>6</v>
      </c>
      <c r="K44" s="13" t="s">
        <v>7</v>
      </c>
      <c r="L44" s="14" t="s">
        <v>8</v>
      </c>
      <c r="M44" s="13" t="s">
        <v>9</v>
      </c>
      <c r="N44" s="15" t="s">
        <v>10</v>
      </c>
    </row>
    <row r="45" spans="1:14" ht="17.25" customHeight="1" x14ac:dyDescent="0.45">
      <c r="A45" s="16" t="s">
        <v>88</v>
      </c>
      <c r="B45" s="17"/>
      <c r="C45" s="18"/>
      <c r="D45" s="19" t="s">
        <v>89</v>
      </c>
      <c r="E45" s="17"/>
      <c r="F45" s="20" t="s">
        <v>13</v>
      </c>
      <c r="G45" s="20"/>
      <c r="H45" s="20"/>
      <c r="I45" s="20"/>
      <c r="J45" s="21">
        <v>1</v>
      </c>
      <c r="K45" s="20" t="s">
        <v>24</v>
      </c>
      <c r="L45" s="114"/>
      <c r="M45" s="64" t="str">
        <f t="shared" ref="M45:M50" si="6">(IF(L45="","",IF(ISNUMBER(L45),J45*L45,L45)))</f>
        <v/>
      </c>
      <c r="N45" s="54"/>
    </row>
    <row r="46" spans="1:14" ht="17.25" customHeight="1" x14ac:dyDescent="0.45">
      <c r="A46" s="16" t="s">
        <v>25</v>
      </c>
      <c r="B46" s="17"/>
      <c r="C46" s="18"/>
      <c r="D46" s="19" t="s">
        <v>90</v>
      </c>
      <c r="E46" s="17"/>
      <c r="F46" s="20" t="s">
        <v>13</v>
      </c>
      <c r="G46" s="20"/>
      <c r="H46" s="20"/>
      <c r="I46" s="20"/>
      <c r="J46" s="21">
        <v>2</v>
      </c>
      <c r="K46" s="20" t="s">
        <v>17</v>
      </c>
      <c r="L46" s="24"/>
      <c r="M46" s="64" t="str">
        <f t="shared" si="6"/>
        <v/>
      </c>
      <c r="N46" s="23"/>
    </row>
    <row r="47" spans="1:14" ht="17.25" customHeight="1" x14ac:dyDescent="0.45">
      <c r="A47" s="16" t="s">
        <v>25</v>
      </c>
      <c r="B47" s="17"/>
      <c r="C47" s="18"/>
      <c r="D47" s="19" t="s">
        <v>26</v>
      </c>
      <c r="E47" s="17"/>
      <c r="F47" s="20" t="s">
        <v>13</v>
      </c>
      <c r="G47" s="20"/>
      <c r="H47" s="20"/>
      <c r="I47" s="20"/>
      <c r="J47" s="21">
        <v>2</v>
      </c>
      <c r="K47" s="20" t="s">
        <v>17</v>
      </c>
      <c r="L47" s="24"/>
      <c r="M47" s="64" t="str">
        <f t="shared" si="6"/>
        <v/>
      </c>
      <c r="N47" s="23"/>
    </row>
    <row r="48" spans="1:14" ht="17.25" customHeight="1" x14ac:dyDescent="0.45">
      <c r="A48" s="16" t="s">
        <v>27</v>
      </c>
      <c r="B48" s="17"/>
      <c r="C48" s="18"/>
      <c r="D48" s="25"/>
      <c r="E48" s="148"/>
      <c r="F48" s="20" t="s">
        <v>13</v>
      </c>
      <c r="G48" s="20"/>
      <c r="H48" s="20"/>
      <c r="I48" s="20"/>
      <c r="J48" s="21">
        <v>4</v>
      </c>
      <c r="K48" s="20" t="s">
        <v>28</v>
      </c>
      <c r="L48" s="24"/>
      <c r="M48" s="64" t="str">
        <f t="shared" si="6"/>
        <v/>
      </c>
      <c r="N48" s="23"/>
    </row>
    <row r="49" spans="1:14" ht="17.25" customHeight="1" x14ac:dyDescent="0.45">
      <c r="A49" s="16" t="s">
        <v>163</v>
      </c>
      <c r="B49" s="17"/>
      <c r="C49" s="18"/>
      <c r="D49" s="25" t="s">
        <v>164</v>
      </c>
      <c r="E49" s="141"/>
      <c r="F49" s="20" t="s">
        <v>13</v>
      </c>
      <c r="G49" s="20"/>
      <c r="H49" s="20"/>
      <c r="I49" s="20"/>
      <c r="J49" s="21">
        <v>2</v>
      </c>
      <c r="K49" s="20" t="s">
        <v>165</v>
      </c>
      <c r="L49" s="27"/>
      <c r="M49" s="64" t="str">
        <f t="shared" si="6"/>
        <v/>
      </c>
      <c r="N49" s="23"/>
    </row>
    <row r="50" spans="1:14" ht="17.25" customHeight="1" x14ac:dyDescent="0.45">
      <c r="A50" s="16" t="s">
        <v>32</v>
      </c>
      <c r="B50" s="17"/>
      <c r="C50" s="18"/>
      <c r="D50" s="19" t="s">
        <v>33</v>
      </c>
      <c r="E50" s="17"/>
      <c r="F50" s="20"/>
      <c r="G50" s="20" t="s">
        <v>13</v>
      </c>
      <c r="H50" s="20"/>
      <c r="I50" s="20"/>
      <c r="J50" s="21">
        <v>1</v>
      </c>
      <c r="K50" s="20" t="s">
        <v>17</v>
      </c>
      <c r="L50" s="24"/>
      <c r="M50" s="64" t="str">
        <f t="shared" si="6"/>
        <v/>
      </c>
      <c r="N50" s="69" t="s">
        <v>523</v>
      </c>
    </row>
    <row r="51" spans="1:14" ht="17.25" customHeight="1" thickBot="1" x14ac:dyDescent="0.5">
      <c r="A51" s="33"/>
      <c r="B51" s="34"/>
      <c r="C51" s="35"/>
      <c r="D51" s="36"/>
      <c r="E51" s="34"/>
      <c r="F51" s="37"/>
      <c r="G51" s="37"/>
      <c r="H51" s="37"/>
      <c r="I51" s="37"/>
      <c r="J51" s="38"/>
      <c r="K51" s="39"/>
      <c r="L51" s="40" t="s">
        <v>19</v>
      </c>
      <c r="M51" s="117">
        <f>SUM(M45:M50)</f>
        <v>0</v>
      </c>
      <c r="N51" s="41"/>
    </row>
    <row r="52" spans="1:14" ht="17.25" customHeight="1" thickBot="1" x14ac:dyDescent="0.5">
      <c r="A52" s="42" t="s">
        <v>96</v>
      </c>
      <c r="B52" s="2" t="s">
        <v>97</v>
      </c>
      <c r="C52" s="2">
        <v>3</v>
      </c>
      <c r="D52" s="3" t="s">
        <v>0</v>
      </c>
      <c r="E52" s="4" t="s">
        <v>525</v>
      </c>
      <c r="F52" s="5"/>
      <c r="G52" s="5"/>
      <c r="H52" s="5"/>
      <c r="I52" s="5"/>
      <c r="J52" s="4" t="s">
        <v>1</v>
      </c>
      <c r="K52" s="6"/>
      <c r="L52" s="7"/>
      <c r="M52" s="8"/>
      <c r="N52" s="9"/>
    </row>
    <row r="53" spans="1:14" ht="17.25" customHeight="1" thickTop="1" thickBot="1" x14ac:dyDescent="0.5">
      <c r="A53" s="43" t="s">
        <v>20</v>
      </c>
      <c r="B53" s="10"/>
      <c r="C53" s="11"/>
      <c r="D53" s="12" t="s">
        <v>21</v>
      </c>
      <c r="E53" s="11"/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4" t="s">
        <v>8</v>
      </c>
      <c r="M53" s="13" t="s">
        <v>9</v>
      </c>
      <c r="N53" s="15" t="s">
        <v>10</v>
      </c>
    </row>
    <row r="54" spans="1:14" ht="17.25" customHeight="1" x14ac:dyDescent="0.45">
      <c r="A54" s="72" t="s">
        <v>100</v>
      </c>
      <c r="B54" s="73"/>
      <c r="C54" s="74"/>
      <c r="D54" s="75" t="s">
        <v>677</v>
      </c>
      <c r="E54" s="73"/>
      <c r="F54" s="76"/>
      <c r="G54" s="76" t="s">
        <v>13</v>
      </c>
      <c r="H54" s="76"/>
      <c r="I54" s="76"/>
      <c r="J54" s="77">
        <v>1</v>
      </c>
      <c r="K54" s="76" t="s">
        <v>17</v>
      </c>
      <c r="L54" s="88"/>
      <c r="M54" s="64" t="str">
        <f t="shared" ref="M54:M59" si="7">(IF(L54="","",IF(ISNUMBER(L54),J54*L54,L54)))</f>
        <v/>
      </c>
      <c r="N54" s="63"/>
    </row>
    <row r="55" spans="1:14" ht="17.25" customHeight="1" x14ac:dyDescent="0.45">
      <c r="A55" s="16" t="s">
        <v>102</v>
      </c>
      <c r="B55" s="17"/>
      <c r="C55" s="18"/>
      <c r="D55" s="19" t="s">
        <v>101</v>
      </c>
      <c r="E55" s="17"/>
      <c r="F55" s="20"/>
      <c r="G55" s="20" t="s">
        <v>13</v>
      </c>
      <c r="H55" s="20"/>
      <c r="I55" s="20"/>
      <c r="J55" s="21">
        <v>1</v>
      </c>
      <c r="K55" s="20" t="s">
        <v>17</v>
      </c>
      <c r="L55" s="27"/>
      <c r="M55" s="64" t="str">
        <f t="shared" si="7"/>
        <v/>
      </c>
      <c r="N55" s="30"/>
    </row>
    <row r="56" spans="1:14" ht="17.25" customHeight="1" x14ac:dyDescent="0.45">
      <c r="A56" s="16" t="s">
        <v>103</v>
      </c>
      <c r="B56" s="17"/>
      <c r="C56" s="18"/>
      <c r="D56" s="19" t="s">
        <v>101</v>
      </c>
      <c r="E56" s="17"/>
      <c r="F56" s="20"/>
      <c r="G56" s="20" t="s">
        <v>13</v>
      </c>
      <c r="H56" s="20"/>
      <c r="I56" s="20"/>
      <c r="J56" s="21">
        <v>1</v>
      </c>
      <c r="K56" s="20" t="s">
        <v>17</v>
      </c>
      <c r="L56" s="27"/>
      <c r="M56" s="64" t="str">
        <f t="shared" si="7"/>
        <v/>
      </c>
      <c r="N56" s="30"/>
    </row>
    <row r="57" spans="1:14" ht="17.25" customHeight="1" x14ac:dyDescent="0.45">
      <c r="A57" s="16" t="s">
        <v>104</v>
      </c>
      <c r="B57" s="17"/>
      <c r="C57" s="18"/>
      <c r="D57" s="19" t="s">
        <v>101</v>
      </c>
      <c r="E57" s="17"/>
      <c r="F57" s="20"/>
      <c r="G57" s="20" t="s">
        <v>13</v>
      </c>
      <c r="H57" s="20"/>
      <c r="I57" s="20"/>
      <c r="J57" s="21">
        <v>1</v>
      </c>
      <c r="K57" s="20" t="s">
        <v>17</v>
      </c>
      <c r="L57" s="27"/>
      <c r="M57" s="64" t="str">
        <f t="shared" si="7"/>
        <v/>
      </c>
      <c r="N57" s="30"/>
    </row>
    <row r="58" spans="1:14" ht="17.25" customHeight="1" x14ac:dyDescent="0.45">
      <c r="A58" s="16" t="s">
        <v>105</v>
      </c>
      <c r="B58" s="17"/>
      <c r="C58" s="18"/>
      <c r="D58" s="19" t="s">
        <v>101</v>
      </c>
      <c r="E58" s="17"/>
      <c r="F58" s="20"/>
      <c r="G58" s="20" t="s">
        <v>13</v>
      </c>
      <c r="H58" s="20"/>
      <c r="I58" s="20"/>
      <c r="J58" s="21">
        <v>1</v>
      </c>
      <c r="K58" s="20" t="s">
        <v>17</v>
      </c>
      <c r="L58" s="27"/>
      <c r="M58" s="64" t="str">
        <f t="shared" si="7"/>
        <v/>
      </c>
      <c r="N58" s="121"/>
    </row>
    <row r="59" spans="1:14" ht="17.25" customHeight="1" x14ac:dyDescent="0.45">
      <c r="A59" s="16" t="s">
        <v>106</v>
      </c>
      <c r="B59" s="17"/>
      <c r="C59" s="18"/>
      <c r="D59" s="19" t="s">
        <v>107</v>
      </c>
      <c r="E59" s="17"/>
      <c r="F59" s="20"/>
      <c r="G59" s="20" t="s">
        <v>13</v>
      </c>
      <c r="H59" s="20"/>
      <c r="I59" s="20"/>
      <c r="J59" s="21">
        <v>1</v>
      </c>
      <c r="K59" s="20" t="s">
        <v>17</v>
      </c>
      <c r="L59" s="27"/>
      <c r="M59" s="64" t="str">
        <f t="shared" si="7"/>
        <v/>
      </c>
      <c r="N59" s="30"/>
    </row>
    <row r="60" spans="1:14" ht="17.25" customHeight="1" x14ac:dyDescent="0.45">
      <c r="A60" s="16" t="s">
        <v>108</v>
      </c>
      <c r="B60" s="17"/>
      <c r="C60" s="18"/>
      <c r="D60" s="19" t="s">
        <v>109</v>
      </c>
      <c r="E60" s="17"/>
      <c r="F60" s="20"/>
      <c r="G60" s="20" t="s">
        <v>13</v>
      </c>
      <c r="H60" s="20"/>
      <c r="I60" s="20"/>
      <c r="J60" s="21">
        <v>1</v>
      </c>
      <c r="K60" s="20" t="s">
        <v>17</v>
      </c>
      <c r="L60" s="27"/>
      <c r="M60" s="64" t="str">
        <f>(IF(L60="","",IF(ISNUMBER(L60),J60*L60,L60)))</f>
        <v/>
      </c>
      <c r="N60" s="30"/>
    </row>
    <row r="61" spans="1:14" ht="17.25" customHeight="1" x14ac:dyDescent="0.45">
      <c r="A61" s="16" t="s">
        <v>108</v>
      </c>
      <c r="B61" s="17"/>
      <c r="C61" s="18"/>
      <c r="D61" s="19" t="s">
        <v>109</v>
      </c>
      <c r="E61" s="17"/>
      <c r="F61" s="20"/>
      <c r="G61" s="20" t="s">
        <v>13</v>
      </c>
      <c r="H61" s="20"/>
      <c r="I61" s="20"/>
      <c r="J61" s="21">
        <v>1</v>
      </c>
      <c r="K61" s="20" t="s">
        <v>17</v>
      </c>
      <c r="L61" s="27"/>
      <c r="M61" s="64" t="str">
        <f>(IF(L61="","",IF(ISNUMBER(L61),J61*L61,L61)))</f>
        <v/>
      </c>
      <c r="N61" s="30" t="s">
        <v>526</v>
      </c>
    </row>
    <row r="62" spans="1:14" s="122" customFormat="1" ht="17.25" customHeight="1" x14ac:dyDescent="0.45">
      <c r="A62" s="16" t="s">
        <v>166</v>
      </c>
      <c r="B62" s="17"/>
      <c r="C62" s="18"/>
      <c r="D62" s="19" t="s">
        <v>167</v>
      </c>
      <c r="E62" s="17"/>
      <c r="F62" s="20"/>
      <c r="G62" s="20" t="s">
        <v>13</v>
      </c>
      <c r="H62" s="20"/>
      <c r="I62" s="20"/>
      <c r="J62" s="21">
        <v>3</v>
      </c>
      <c r="K62" s="20" t="s">
        <v>41</v>
      </c>
      <c r="L62" s="27"/>
      <c r="M62" s="64" t="str">
        <f t="shared" ref="M62:M63" si="8">(IF(L62="","",IF(ISNUMBER(L62),J62*L62,L62)))</f>
        <v/>
      </c>
      <c r="N62" s="30" t="s">
        <v>168</v>
      </c>
    </row>
    <row r="63" spans="1:14" s="122" customFormat="1" ht="17.25" customHeight="1" x14ac:dyDescent="0.45">
      <c r="A63" s="44" t="s">
        <v>527</v>
      </c>
      <c r="B63" s="45"/>
      <c r="C63" s="45"/>
      <c r="D63" s="46" t="s">
        <v>528</v>
      </c>
      <c r="E63" s="45"/>
      <c r="F63" s="20"/>
      <c r="G63" s="20" t="s">
        <v>46</v>
      </c>
      <c r="H63" s="20"/>
      <c r="I63" s="20"/>
      <c r="J63" s="21">
        <v>1</v>
      </c>
      <c r="K63" s="20" t="s">
        <v>160</v>
      </c>
      <c r="L63" s="27"/>
      <c r="M63" s="64" t="str">
        <f t="shared" si="8"/>
        <v/>
      </c>
      <c r="N63" s="30"/>
    </row>
    <row r="64" spans="1:14" ht="17.25" customHeight="1" thickBot="1" x14ac:dyDescent="0.5">
      <c r="A64" s="33"/>
      <c r="B64" s="34"/>
      <c r="C64" s="35"/>
      <c r="D64" s="36"/>
      <c r="E64" s="34"/>
      <c r="F64" s="37"/>
      <c r="G64" s="37"/>
      <c r="H64" s="37"/>
      <c r="I64" s="37"/>
      <c r="J64" s="38"/>
      <c r="K64" s="39"/>
      <c r="L64" s="40" t="s">
        <v>19</v>
      </c>
      <c r="M64" s="117">
        <f>SUM(M54:M63)</f>
        <v>0</v>
      </c>
      <c r="N64" s="41"/>
    </row>
    <row r="65" spans="1:14" ht="17.25" customHeight="1" thickBot="1" x14ac:dyDescent="0.5">
      <c r="A65" s="42" t="s">
        <v>96</v>
      </c>
      <c r="B65" s="2" t="s">
        <v>97</v>
      </c>
      <c r="C65" s="2">
        <v>4</v>
      </c>
      <c r="D65" s="3" t="s">
        <v>0</v>
      </c>
      <c r="E65" s="123" t="s">
        <v>529</v>
      </c>
      <c r="F65" s="5"/>
      <c r="G65" s="5"/>
      <c r="H65" s="5"/>
      <c r="I65" s="5"/>
      <c r="J65" s="4" t="s">
        <v>1</v>
      </c>
      <c r="K65" s="6"/>
      <c r="L65" s="7"/>
      <c r="M65" s="8"/>
      <c r="N65" s="9"/>
    </row>
    <row r="66" spans="1:14" ht="17.25" customHeight="1" thickTop="1" thickBot="1" x14ac:dyDescent="0.5">
      <c r="A66" s="43" t="s">
        <v>20</v>
      </c>
      <c r="B66" s="10"/>
      <c r="C66" s="11"/>
      <c r="D66" s="12" t="s">
        <v>21</v>
      </c>
      <c r="E66" s="11"/>
      <c r="F66" s="13" t="s">
        <v>2</v>
      </c>
      <c r="G66" s="13" t="s">
        <v>3</v>
      </c>
      <c r="H66" s="13" t="s">
        <v>4</v>
      </c>
      <c r="I66" s="13" t="s">
        <v>5</v>
      </c>
      <c r="J66" s="13" t="s">
        <v>6</v>
      </c>
      <c r="K66" s="13" t="s">
        <v>7</v>
      </c>
      <c r="L66" s="124" t="s">
        <v>8</v>
      </c>
      <c r="M66" s="125" t="s">
        <v>9</v>
      </c>
      <c r="N66" s="126" t="s">
        <v>10</v>
      </c>
    </row>
    <row r="67" spans="1:14" ht="17.25" customHeight="1" x14ac:dyDescent="0.45">
      <c r="A67" s="72" t="s">
        <v>111</v>
      </c>
      <c r="B67" s="73"/>
      <c r="C67" s="74"/>
      <c r="D67" s="75" t="s">
        <v>112</v>
      </c>
      <c r="E67" s="73"/>
      <c r="F67" s="76" t="s">
        <v>13</v>
      </c>
      <c r="G67" s="76"/>
      <c r="H67" s="76"/>
      <c r="I67" s="76"/>
      <c r="J67" s="77">
        <v>50</v>
      </c>
      <c r="K67" s="76" t="s">
        <v>93</v>
      </c>
      <c r="L67" s="127"/>
      <c r="M67" s="64" t="str">
        <f t="shared" ref="M67:M74" si="9">(IF(L67="","",IF(ISNUMBER(L67),J67*L67,L67)))</f>
        <v/>
      </c>
      <c r="N67" s="63" t="s">
        <v>113</v>
      </c>
    </row>
    <row r="68" spans="1:14" ht="17.25" customHeight="1" x14ac:dyDescent="0.45">
      <c r="A68" s="16" t="s">
        <v>114</v>
      </c>
      <c r="B68" s="17"/>
      <c r="C68" s="18"/>
      <c r="D68" s="19"/>
      <c r="E68" s="17"/>
      <c r="F68" s="20" t="s">
        <v>13</v>
      </c>
      <c r="G68" s="20"/>
      <c r="H68" s="20"/>
      <c r="I68" s="20"/>
      <c r="J68" s="21">
        <v>50</v>
      </c>
      <c r="K68" s="20" t="s">
        <v>79</v>
      </c>
      <c r="L68" s="26"/>
      <c r="M68" s="64" t="str">
        <f t="shared" si="9"/>
        <v/>
      </c>
      <c r="N68" s="30" t="s">
        <v>113</v>
      </c>
    </row>
    <row r="69" spans="1:14" ht="17.25" customHeight="1" x14ac:dyDescent="0.45">
      <c r="A69" s="16" t="s">
        <v>115</v>
      </c>
      <c r="B69" s="17"/>
      <c r="C69" s="18"/>
      <c r="D69" s="19" t="s">
        <v>654</v>
      </c>
      <c r="E69" s="17"/>
      <c r="F69" s="20"/>
      <c r="G69" s="20"/>
      <c r="H69" s="20" t="s">
        <v>78</v>
      </c>
      <c r="I69" s="20"/>
      <c r="J69" s="21">
        <v>1</v>
      </c>
      <c r="K69" s="20" t="s">
        <v>18</v>
      </c>
      <c r="L69" s="27"/>
      <c r="M69" s="29" t="str">
        <f>(IF(L69="","",IF(ISNUMBER(L69),J69*L69,L69)))</f>
        <v/>
      </c>
      <c r="N69" s="30" t="s">
        <v>695</v>
      </c>
    </row>
    <row r="70" spans="1:14" ht="17.25" customHeight="1" x14ac:dyDescent="0.45">
      <c r="A70" s="16" t="s">
        <v>284</v>
      </c>
      <c r="B70" s="17"/>
      <c r="C70" s="18"/>
      <c r="D70" s="19" t="s">
        <v>696</v>
      </c>
      <c r="E70" s="18"/>
      <c r="F70" s="20"/>
      <c r="G70" s="20"/>
      <c r="H70" s="28" t="s">
        <v>13</v>
      </c>
      <c r="I70" s="20"/>
      <c r="J70" s="21">
        <v>1</v>
      </c>
      <c r="K70" s="20" t="s">
        <v>18</v>
      </c>
      <c r="L70" s="26"/>
      <c r="M70" s="55" t="str">
        <f t="shared" si="9"/>
        <v/>
      </c>
      <c r="N70" s="30" t="s">
        <v>695</v>
      </c>
    </row>
    <row r="71" spans="1:14" ht="17.25" customHeight="1" x14ac:dyDescent="0.45">
      <c r="A71" s="16" t="s">
        <v>693</v>
      </c>
      <c r="B71" s="17"/>
      <c r="C71" s="18"/>
      <c r="D71" s="19" t="s">
        <v>693</v>
      </c>
      <c r="E71" s="17"/>
      <c r="F71" s="20"/>
      <c r="G71" s="20"/>
      <c r="H71" s="28" t="s">
        <v>13</v>
      </c>
      <c r="I71" s="20"/>
      <c r="J71" s="21">
        <v>1</v>
      </c>
      <c r="K71" s="20" t="s">
        <v>694</v>
      </c>
      <c r="L71" s="26"/>
      <c r="M71" s="55" t="str">
        <f t="shared" si="9"/>
        <v/>
      </c>
      <c r="N71" s="30" t="s">
        <v>695</v>
      </c>
    </row>
    <row r="72" spans="1:14" ht="17.25" customHeight="1" x14ac:dyDescent="0.45">
      <c r="A72" s="16" t="s">
        <v>706</v>
      </c>
      <c r="B72" s="17"/>
      <c r="C72" s="18"/>
      <c r="D72" s="19" t="s">
        <v>707</v>
      </c>
      <c r="E72" s="17"/>
      <c r="F72" s="20"/>
      <c r="G72" s="20"/>
      <c r="H72" s="28" t="s">
        <v>708</v>
      </c>
      <c r="I72" s="20"/>
      <c r="J72" s="21">
        <v>50</v>
      </c>
      <c r="K72" s="20" t="s">
        <v>711</v>
      </c>
      <c r="L72" s="26"/>
      <c r="M72" s="55"/>
      <c r="N72" s="30" t="s">
        <v>710</v>
      </c>
    </row>
    <row r="73" spans="1:14" ht="17.25" customHeight="1" x14ac:dyDescent="0.45">
      <c r="A73" s="16" t="s">
        <v>169</v>
      </c>
      <c r="B73" s="17"/>
      <c r="C73" s="18"/>
      <c r="D73" s="19"/>
      <c r="E73" s="17"/>
      <c r="F73" s="20"/>
      <c r="G73" s="20"/>
      <c r="H73" s="28" t="s">
        <v>46</v>
      </c>
      <c r="I73" s="20"/>
      <c r="J73" s="116">
        <v>5</v>
      </c>
      <c r="K73" s="20" t="s">
        <v>170</v>
      </c>
      <c r="L73" s="24"/>
      <c r="M73" s="64" t="str">
        <f t="shared" si="9"/>
        <v/>
      </c>
      <c r="N73" s="23"/>
    </row>
    <row r="74" spans="1:14" ht="17.25" customHeight="1" x14ac:dyDescent="0.35">
      <c r="A74" s="16" t="s">
        <v>158</v>
      </c>
      <c r="B74" s="17"/>
      <c r="C74" s="18"/>
      <c r="D74" s="19" t="s">
        <v>159</v>
      </c>
      <c r="E74" s="17"/>
      <c r="F74" s="133" t="s">
        <v>13</v>
      </c>
      <c r="G74" s="20"/>
      <c r="H74" s="20"/>
      <c r="I74" s="20"/>
      <c r="J74" s="21">
        <v>5</v>
      </c>
      <c r="K74" s="20" t="s">
        <v>47</v>
      </c>
      <c r="L74" s="27"/>
      <c r="M74" s="29" t="str">
        <f t="shared" si="9"/>
        <v/>
      </c>
      <c r="N74" s="23"/>
    </row>
    <row r="75" spans="1:14" ht="17.25" customHeight="1" thickBot="1" x14ac:dyDescent="0.5">
      <c r="A75" s="33"/>
      <c r="B75" s="34"/>
      <c r="C75" s="35"/>
      <c r="D75" s="36"/>
      <c r="E75" s="34"/>
      <c r="F75" s="37"/>
      <c r="G75" s="37"/>
      <c r="H75" s="37"/>
      <c r="I75" s="37"/>
      <c r="J75" s="38"/>
      <c r="K75" s="39"/>
      <c r="L75" s="40" t="s">
        <v>19</v>
      </c>
      <c r="M75" s="117">
        <f>SUM(M67:M74)</f>
        <v>0</v>
      </c>
      <c r="N75" s="41"/>
    </row>
    <row r="76" spans="1:14" ht="17.25" customHeight="1" thickBot="1" x14ac:dyDescent="0.5">
      <c r="A76" s="42" t="s">
        <v>124</v>
      </c>
      <c r="B76" s="2" t="s">
        <v>125</v>
      </c>
      <c r="C76" s="2">
        <v>1</v>
      </c>
      <c r="D76" s="3" t="s">
        <v>0</v>
      </c>
      <c r="E76" s="4" t="s">
        <v>126</v>
      </c>
      <c r="F76" s="5"/>
      <c r="G76" s="5"/>
      <c r="H76" s="5"/>
      <c r="I76" s="5"/>
      <c r="J76" s="4" t="s">
        <v>1</v>
      </c>
      <c r="K76" s="6"/>
      <c r="L76" s="7"/>
      <c r="M76" s="8"/>
      <c r="N76" s="9" t="s">
        <v>316</v>
      </c>
    </row>
    <row r="77" spans="1:14" ht="17.25" customHeight="1" thickTop="1" thickBot="1" x14ac:dyDescent="0.5">
      <c r="A77" s="43" t="s">
        <v>20</v>
      </c>
      <c r="B77" s="10"/>
      <c r="C77" s="11"/>
      <c r="D77" s="12" t="s">
        <v>21</v>
      </c>
      <c r="E77" s="11"/>
      <c r="F77" s="13" t="s">
        <v>2</v>
      </c>
      <c r="G77" s="13" t="s">
        <v>3</v>
      </c>
      <c r="H77" s="13" t="s">
        <v>4</v>
      </c>
      <c r="I77" s="13" t="s">
        <v>5</v>
      </c>
      <c r="J77" s="13" t="s">
        <v>6</v>
      </c>
      <c r="K77" s="13" t="s">
        <v>7</v>
      </c>
      <c r="L77" s="14" t="s">
        <v>8</v>
      </c>
      <c r="M77" s="13" t="s">
        <v>9</v>
      </c>
      <c r="N77" s="15" t="s">
        <v>10</v>
      </c>
    </row>
    <row r="78" spans="1:14" ht="17.25" customHeight="1" x14ac:dyDescent="0.45">
      <c r="A78" s="16" t="s">
        <v>88</v>
      </c>
      <c r="B78" s="17"/>
      <c r="C78" s="18"/>
      <c r="D78" s="19" t="s">
        <v>89</v>
      </c>
      <c r="E78" s="17"/>
      <c r="F78" s="20" t="s">
        <v>13</v>
      </c>
      <c r="G78" s="20"/>
      <c r="H78" s="20"/>
      <c r="I78" s="20"/>
      <c r="J78" s="21">
        <v>1</v>
      </c>
      <c r="K78" s="20" t="s">
        <v>24</v>
      </c>
      <c r="L78" s="114"/>
      <c r="M78" s="64" t="str">
        <f t="shared" ref="M78:M83" si="10">(IF(L78="","",IF(ISNUMBER(L78),J78*L78,L78)))</f>
        <v/>
      </c>
      <c r="N78" s="54"/>
    </row>
    <row r="79" spans="1:14" ht="17.25" customHeight="1" x14ac:dyDescent="0.45">
      <c r="A79" s="16" t="s">
        <v>25</v>
      </c>
      <c r="B79" s="17"/>
      <c r="C79" s="18"/>
      <c r="D79" s="19" t="s">
        <v>90</v>
      </c>
      <c r="E79" s="17"/>
      <c r="F79" s="20" t="s">
        <v>13</v>
      </c>
      <c r="G79" s="20"/>
      <c r="H79" s="20"/>
      <c r="I79" s="20"/>
      <c r="J79" s="21">
        <v>2</v>
      </c>
      <c r="K79" s="20" t="s">
        <v>17</v>
      </c>
      <c r="L79" s="24"/>
      <c r="M79" s="64" t="str">
        <f t="shared" si="10"/>
        <v/>
      </c>
      <c r="N79" s="23"/>
    </row>
    <row r="80" spans="1:14" ht="17.25" customHeight="1" x14ac:dyDescent="0.45">
      <c r="A80" s="16" t="s">
        <v>25</v>
      </c>
      <c r="B80" s="17"/>
      <c r="C80" s="18"/>
      <c r="D80" s="19" t="s">
        <v>26</v>
      </c>
      <c r="E80" s="17"/>
      <c r="F80" s="20" t="s">
        <v>13</v>
      </c>
      <c r="G80" s="20"/>
      <c r="H80" s="20"/>
      <c r="I80" s="20"/>
      <c r="J80" s="21">
        <v>2</v>
      </c>
      <c r="K80" s="20" t="s">
        <v>17</v>
      </c>
      <c r="L80" s="24"/>
      <c r="M80" s="64" t="str">
        <f t="shared" si="10"/>
        <v/>
      </c>
      <c r="N80" s="23"/>
    </row>
    <row r="81" spans="1:14" ht="17.25" customHeight="1" x14ac:dyDescent="0.45">
      <c r="A81" s="16" t="s">
        <v>27</v>
      </c>
      <c r="B81" s="17"/>
      <c r="C81" s="18"/>
      <c r="D81" s="19"/>
      <c r="E81" s="17"/>
      <c r="F81" s="20" t="s">
        <v>13</v>
      </c>
      <c r="G81" s="20"/>
      <c r="H81" s="20"/>
      <c r="I81" s="20"/>
      <c r="J81" s="65">
        <v>4</v>
      </c>
      <c r="K81" s="20" t="s">
        <v>28</v>
      </c>
      <c r="L81" s="24"/>
      <c r="M81" s="64" t="str">
        <f t="shared" si="10"/>
        <v/>
      </c>
      <c r="N81" s="23"/>
    </row>
    <row r="82" spans="1:14" ht="17.25" customHeight="1" x14ac:dyDescent="0.45">
      <c r="A82" s="44" t="s">
        <v>11</v>
      </c>
      <c r="B82" s="45"/>
      <c r="C82" s="66"/>
      <c r="D82" s="46" t="s">
        <v>12</v>
      </c>
      <c r="E82" s="45"/>
      <c r="F82" s="20" t="s">
        <v>13</v>
      </c>
      <c r="G82" s="32"/>
      <c r="H82" s="20"/>
      <c r="I82" s="32"/>
      <c r="J82" s="66">
        <v>3</v>
      </c>
      <c r="K82" s="32" t="s">
        <v>14</v>
      </c>
      <c r="L82" s="67"/>
      <c r="M82" s="64" t="str">
        <f t="shared" si="10"/>
        <v/>
      </c>
      <c r="N82" s="23"/>
    </row>
    <row r="83" spans="1:14" ht="17.25" customHeight="1" x14ac:dyDescent="0.45">
      <c r="A83" s="16" t="s">
        <v>15</v>
      </c>
      <c r="B83" s="17"/>
      <c r="C83" s="18"/>
      <c r="D83" s="19"/>
      <c r="E83" s="17"/>
      <c r="F83" s="20" t="s">
        <v>13</v>
      </c>
      <c r="G83" s="20"/>
      <c r="H83" s="20"/>
      <c r="I83" s="20"/>
      <c r="J83" s="65">
        <v>3</v>
      </c>
      <c r="K83" s="20" t="s">
        <v>16</v>
      </c>
      <c r="L83" s="24"/>
      <c r="M83" s="64" t="str">
        <f t="shared" si="10"/>
        <v/>
      </c>
      <c r="N83" s="23"/>
    </row>
    <row r="84" spans="1:14" ht="17.25" customHeight="1" x14ac:dyDescent="0.45">
      <c r="A84" s="16" t="s">
        <v>32</v>
      </c>
      <c r="B84" s="17"/>
      <c r="C84" s="18"/>
      <c r="D84" s="19" t="s">
        <v>33</v>
      </c>
      <c r="E84" s="17"/>
      <c r="F84" s="20"/>
      <c r="G84" s="20" t="s">
        <v>13</v>
      </c>
      <c r="H84" s="20"/>
      <c r="I84" s="20"/>
      <c r="J84" s="21">
        <v>1</v>
      </c>
      <c r="K84" s="20" t="s">
        <v>17</v>
      </c>
      <c r="L84" s="24"/>
      <c r="M84" s="64" t="str">
        <f>(IF(L84="","",IF(ISNUMBER(L84),J84*L84,L84)))</f>
        <v/>
      </c>
      <c r="N84" s="69" t="s">
        <v>171</v>
      </c>
    </row>
    <row r="85" spans="1:14" ht="17.25" customHeight="1" thickBot="1" x14ac:dyDescent="0.5">
      <c r="A85" s="33"/>
      <c r="B85" s="34"/>
      <c r="C85" s="35"/>
      <c r="D85" s="36"/>
      <c r="E85" s="34"/>
      <c r="F85" s="37"/>
      <c r="G85" s="37"/>
      <c r="H85" s="37"/>
      <c r="I85" s="37"/>
      <c r="J85" s="38"/>
      <c r="K85" s="39"/>
      <c r="L85" s="40" t="s">
        <v>19</v>
      </c>
      <c r="M85" s="117">
        <f>SUM(M78:M84)</f>
        <v>0</v>
      </c>
      <c r="N85" s="41"/>
    </row>
    <row r="86" spans="1:14" ht="17.25" customHeight="1" thickBot="1" x14ac:dyDescent="0.5">
      <c r="A86" s="57" t="s">
        <v>124</v>
      </c>
      <c r="B86" s="58" t="s">
        <v>125</v>
      </c>
      <c r="C86" s="58">
        <v>2</v>
      </c>
      <c r="D86" s="3" t="s">
        <v>0</v>
      </c>
      <c r="E86" s="53" t="s">
        <v>128</v>
      </c>
      <c r="F86" s="59"/>
      <c r="G86" s="59"/>
      <c r="H86" s="59"/>
      <c r="I86" s="59"/>
      <c r="J86" s="4" t="s">
        <v>1</v>
      </c>
      <c r="K86" s="6"/>
      <c r="L86" s="7"/>
      <c r="M86" s="60"/>
      <c r="N86" s="61" t="s">
        <v>530</v>
      </c>
    </row>
    <row r="87" spans="1:14" ht="17.25" customHeight="1" thickTop="1" thickBot="1" x14ac:dyDescent="0.5">
      <c r="A87" s="43" t="s">
        <v>20</v>
      </c>
      <c r="B87" s="10"/>
      <c r="C87" s="11"/>
      <c r="D87" s="12" t="s">
        <v>21</v>
      </c>
      <c r="E87" s="11"/>
      <c r="F87" s="13" t="s">
        <v>2</v>
      </c>
      <c r="G87" s="13" t="s">
        <v>3</v>
      </c>
      <c r="H87" s="13" t="s">
        <v>4</v>
      </c>
      <c r="I87" s="13" t="s">
        <v>5</v>
      </c>
      <c r="J87" s="13" t="s">
        <v>6</v>
      </c>
      <c r="K87" s="13" t="s">
        <v>7</v>
      </c>
      <c r="L87" s="14" t="s">
        <v>8</v>
      </c>
      <c r="M87" s="13" t="s">
        <v>9</v>
      </c>
      <c r="N87" s="15" t="s">
        <v>10</v>
      </c>
    </row>
    <row r="88" spans="1:14" ht="17.25" customHeight="1" x14ac:dyDescent="0.45">
      <c r="A88" s="142" t="s">
        <v>11</v>
      </c>
      <c r="B88" s="143"/>
      <c r="C88" s="144"/>
      <c r="D88" s="326" t="s">
        <v>12</v>
      </c>
      <c r="E88" s="328"/>
      <c r="F88" s="146" t="s">
        <v>13</v>
      </c>
      <c r="G88" s="146"/>
      <c r="H88" s="146"/>
      <c r="I88" s="146"/>
      <c r="J88" s="21">
        <v>1</v>
      </c>
      <c r="K88" s="146" t="s">
        <v>14</v>
      </c>
      <c r="L88" s="55"/>
      <c r="M88" s="64" t="str">
        <f t="shared" ref="M88:M99" si="11">(IF(L88="","",IF(ISNUMBER(L88),J88*L88,L88)))</f>
        <v/>
      </c>
      <c r="N88" s="23"/>
    </row>
    <row r="89" spans="1:14" ht="17.25" customHeight="1" x14ac:dyDescent="0.45">
      <c r="A89" s="142" t="s">
        <v>15</v>
      </c>
      <c r="B89" s="143"/>
      <c r="C89" s="144"/>
      <c r="D89" s="145"/>
      <c r="E89" s="143"/>
      <c r="F89" s="146" t="s">
        <v>13</v>
      </c>
      <c r="G89" s="329"/>
      <c r="H89" s="146"/>
      <c r="I89" s="146"/>
      <c r="J89" s="21">
        <v>2</v>
      </c>
      <c r="K89" s="146" t="s">
        <v>16</v>
      </c>
      <c r="L89" s="64"/>
      <c r="M89" s="64" t="str">
        <f t="shared" si="11"/>
        <v/>
      </c>
      <c r="N89" s="23"/>
    </row>
    <row r="90" spans="1:14" ht="17.25" customHeight="1" x14ac:dyDescent="0.45">
      <c r="A90" s="16" t="s">
        <v>172</v>
      </c>
      <c r="B90" s="17"/>
      <c r="C90" s="18"/>
      <c r="D90" s="19" t="s">
        <v>173</v>
      </c>
      <c r="E90" s="17"/>
      <c r="F90" s="20" t="s">
        <v>13</v>
      </c>
      <c r="G90" s="20"/>
      <c r="H90" s="20"/>
      <c r="I90" s="20"/>
      <c r="J90" s="21">
        <v>1</v>
      </c>
      <c r="K90" s="20" t="s">
        <v>44</v>
      </c>
      <c r="L90" s="26"/>
      <c r="M90" s="64" t="str">
        <f t="shared" si="11"/>
        <v/>
      </c>
      <c r="N90" s="23"/>
    </row>
    <row r="91" spans="1:14" ht="17.25" customHeight="1" x14ac:dyDescent="0.45">
      <c r="A91" s="16" t="s">
        <v>174</v>
      </c>
      <c r="B91" s="17"/>
      <c r="C91" s="18"/>
      <c r="D91" s="19"/>
      <c r="E91" s="17"/>
      <c r="F91" s="20" t="s">
        <v>13</v>
      </c>
      <c r="G91" s="20"/>
      <c r="H91" s="20"/>
      <c r="I91" s="20"/>
      <c r="J91" s="21">
        <v>1</v>
      </c>
      <c r="K91" s="20" t="s">
        <v>165</v>
      </c>
      <c r="L91" s="26"/>
      <c r="M91" s="64" t="str">
        <f t="shared" si="11"/>
        <v/>
      </c>
      <c r="N91" s="23"/>
    </row>
    <row r="92" spans="1:14" ht="17.25" customHeight="1" x14ac:dyDescent="0.45">
      <c r="A92" s="16" t="s">
        <v>144</v>
      </c>
      <c r="B92" s="17"/>
      <c r="C92" s="18"/>
      <c r="D92" s="19"/>
      <c r="E92" s="17"/>
      <c r="F92" s="20" t="s">
        <v>13</v>
      </c>
      <c r="G92" s="20"/>
      <c r="H92" s="20"/>
      <c r="I92" s="20"/>
      <c r="J92" s="21">
        <v>1</v>
      </c>
      <c r="K92" s="20" t="s">
        <v>44</v>
      </c>
      <c r="L92" s="26"/>
      <c r="M92" s="64" t="str">
        <f t="shared" si="11"/>
        <v/>
      </c>
      <c r="N92" s="23"/>
    </row>
    <row r="93" spans="1:14" ht="17.25" customHeight="1" x14ac:dyDescent="0.45">
      <c r="A93" s="16" t="s">
        <v>175</v>
      </c>
      <c r="B93" s="17"/>
      <c r="C93" s="18"/>
      <c r="D93" s="19" t="s">
        <v>98</v>
      </c>
      <c r="E93" s="17"/>
      <c r="F93" s="20" t="s">
        <v>13</v>
      </c>
      <c r="G93" s="20"/>
      <c r="H93" s="20"/>
      <c r="I93" s="20"/>
      <c r="J93" s="21">
        <v>2</v>
      </c>
      <c r="K93" s="20" t="s">
        <v>41</v>
      </c>
      <c r="L93" s="26"/>
      <c r="M93" s="64" t="str">
        <f>(IF(L93="","",IF(ISNUMBER(L93),J93*L93,L93)))</f>
        <v/>
      </c>
      <c r="N93" s="23"/>
    </row>
    <row r="94" spans="1:14" ht="17.25" customHeight="1" x14ac:dyDescent="0.45">
      <c r="A94" s="16" t="s">
        <v>176</v>
      </c>
      <c r="B94" s="17"/>
      <c r="C94" s="18"/>
      <c r="D94" s="19"/>
      <c r="E94" s="17"/>
      <c r="F94" s="20" t="s">
        <v>13</v>
      </c>
      <c r="G94" s="20"/>
      <c r="H94" s="20"/>
      <c r="I94" s="20"/>
      <c r="J94" s="21">
        <v>1</v>
      </c>
      <c r="K94" s="20" t="s">
        <v>44</v>
      </c>
      <c r="L94" s="26"/>
      <c r="M94" s="64" t="str">
        <f t="shared" si="11"/>
        <v/>
      </c>
      <c r="N94" s="23"/>
    </row>
    <row r="95" spans="1:14" ht="17.25" customHeight="1" x14ac:dyDescent="0.45">
      <c r="A95" s="16" t="s">
        <v>177</v>
      </c>
      <c r="B95" s="17"/>
      <c r="C95" s="18"/>
      <c r="D95" s="19"/>
      <c r="E95" s="17"/>
      <c r="F95" s="20" t="s">
        <v>13</v>
      </c>
      <c r="G95" s="20"/>
      <c r="H95" s="20"/>
      <c r="I95" s="20"/>
      <c r="J95" s="21">
        <v>2</v>
      </c>
      <c r="K95" s="20" t="s">
        <v>41</v>
      </c>
      <c r="L95" s="26"/>
      <c r="M95" s="64" t="str">
        <f t="shared" si="11"/>
        <v/>
      </c>
      <c r="N95" s="23"/>
    </row>
    <row r="96" spans="1:14" ht="17.25" customHeight="1" x14ac:dyDescent="0.45">
      <c r="A96" s="16" t="s">
        <v>209</v>
      </c>
      <c r="B96" s="17"/>
      <c r="C96" s="18"/>
      <c r="D96" s="19" t="s">
        <v>210</v>
      </c>
      <c r="E96" s="17"/>
      <c r="F96" s="20" t="s">
        <v>13</v>
      </c>
      <c r="G96" s="20"/>
      <c r="H96" s="20"/>
      <c r="I96" s="20"/>
      <c r="J96" s="21">
        <v>1</v>
      </c>
      <c r="K96" s="20" t="s">
        <v>44</v>
      </c>
      <c r="L96" s="26"/>
      <c r="M96" s="64" t="str">
        <f t="shared" si="11"/>
        <v/>
      </c>
      <c r="N96" s="23"/>
    </row>
    <row r="97" spans="1:14" ht="17.25" customHeight="1" x14ac:dyDescent="0.45">
      <c r="A97" s="16" t="s">
        <v>207</v>
      </c>
      <c r="B97" s="17"/>
      <c r="C97" s="18"/>
      <c r="D97" s="19" t="s">
        <v>208</v>
      </c>
      <c r="E97" s="17"/>
      <c r="F97" s="20" t="s">
        <v>13</v>
      </c>
      <c r="G97" s="20"/>
      <c r="H97" s="20"/>
      <c r="I97" s="20"/>
      <c r="J97" s="21">
        <v>6</v>
      </c>
      <c r="K97" s="20" t="s">
        <v>47</v>
      </c>
      <c r="L97" s="26"/>
      <c r="M97" s="64" t="str">
        <f t="shared" si="11"/>
        <v/>
      </c>
      <c r="N97" s="23"/>
    </row>
    <row r="98" spans="1:14" ht="17.25" customHeight="1" x14ac:dyDescent="0.45">
      <c r="A98" s="16" t="s">
        <v>384</v>
      </c>
      <c r="B98" s="17"/>
      <c r="C98" s="18"/>
      <c r="D98" s="19" t="s">
        <v>208</v>
      </c>
      <c r="E98" s="17"/>
      <c r="F98" s="20" t="s">
        <v>13</v>
      </c>
      <c r="G98" s="20"/>
      <c r="H98" s="20"/>
      <c r="I98" s="20"/>
      <c r="J98" s="21">
        <v>1</v>
      </c>
      <c r="K98" s="20" t="s">
        <v>47</v>
      </c>
      <c r="L98" s="24"/>
      <c r="M98" s="64" t="str">
        <f t="shared" si="11"/>
        <v/>
      </c>
      <c r="N98" s="69"/>
    </row>
    <row r="99" spans="1:14" ht="17.25" customHeight="1" x14ac:dyDescent="0.45">
      <c r="A99" s="16" t="s">
        <v>531</v>
      </c>
      <c r="B99" s="17"/>
      <c r="C99" s="18"/>
      <c r="D99" s="19" t="s">
        <v>532</v>
      </c>
      <c r="E99" s="17"/>
      <c r="F99" s="20"/>
      <c r="G99" s="20" t="s">
        <v>13</v>
      </c>
      <c r="H99" s="20"/>
      <c r="I99" s="20"/>
      <c r="J99" s="21">
        <v>1</v>
      </c>
      <c r="K99" s="20" t="s">
        <v>17</v>
      </c>
      <c r="L99" s="24"/>
      <c r="M99" s="64" t="str">
        <f t="shared" si="11"/>
        <v/>
      </c>
      <c r="N99" s="23" t="s">
        <v>533</v>
      </c>
    </row>
    <row r="100" spans="1:14" ht="17.25" customHeight="1" thickBot="1" x14ac:dyDescent="0.5">
      <c r="A100" s="33"/>
      <c r="B100" s="34"/>
      <c r="C100" s="35"/>
      <c r="D100" s="36"/>
      <c r="E100" s="34"/>
      <c r="F100" s="37"/>
      <c r="G100" s="37"/>
      <c r="H100" s="37"/>
      <c r="I100" s="37"/>
      <c r="J100" s="38"/>
      <c r="K100" s="39"/>
      <c r="L100" s="40" t="s">
        <v>19</v>
      </c>
      <c r="M100" s="117">
        <f>SUM(M88:M99)</f>
        <v>0</v>
      </c>
      <c r="N100" s="41"/>
    </row>
    <row r="101" spans="1:14" ht="17.25" customHeight="1" thickBot="1" x14ac:dyDescent="0.5">
      <c r="A101" s="57" t="s">
        <v>124</v>
      </c>
      <c r="B101" s="58" t="s">
        <v>125</v>
      </c>
      <c r="C101" s="58">
        <v>3</v>
      </c>
      <c r="D101" s="3" t="s">
        <v>0</v>
      </c>
      <c r="E101" s="53" t="s">
        <v>534</v>
      </c>
      <c r="F101" s="59"/>
      <c r="G101" s="59"/>
      <c r="H101" s="59"/>
      <c r="I101" s="59"/>
      <c r="J101" s="4" t="s">
        <v>1</v>
      </c>
      <c r="K101" s="6"/>
      <c r="L101" s="79"/>
      <c r="M101" s="60"/>
      <c r="N101" s="9" t="s">
        <v>316</v>
      </c>
    </row>
    <row r="102" spans="1:14" ht="17.25" customHeight="1" thickTop="1" thickBot="1" x14ac:dyDescent="0.5">
      <c r="A102" s="43" t="s">
        <v>20</v>
      </c>
      <c r="B102" s="10"/>
      <c r="C102" s="11"/>
      <c r="D102" s="12" t="s">
        <v>21</v>
      </c>
      <c r="E102" s="11"/>
      <c r="F102" s="13" t="s">
        <v>2</v>
      </c>
      <c r="G102" s="13" t="s">
        <v>3</v>
      </c>
      <c r="H102" s="13" t="s">
        <v>4</v>
      </c>
      <c r="I102" s="13" t="s">
        <v>5</v>
      </c>
      <c r="J102" s="13" t="s">
        <v>6</v>
      </c>
      <c r="K102" s="13" t="s">
        <v>7</v>
      </c>
      <c r="L102" s="14" t="s">
        <v>8</v>
      </c>
      <c r="M102" s="13" t="s">
        <v>9</v>
      </c>
      <c r="N102" s="15" t="s">
        <v>10</v>
      </c>
    </row>
    <row r="103" spans="1:14" ht="17.25" customHeight="1" x14ac:dyDescent="0.45">
      <c r="A103" s="16" t="s">
        <v>88</v>
      </c>
      <c r="B103" s="17"/>
      <c r="C103" s="18"/>
      <c r="D103" s="19" t="s">
        <v>89</v>
      </c>
      <c r="E103" s="17"/>
      <c r="F103" s="20" t="s">
        <v>13</v>
      </c>
      <c r="G103" s="20"/>
      <c r="H103" s="20"/>
      <c r="I103" s="20"/>
      <c r="J103" s="21">
        <v>1</v>
      </c>
      <c r="K103" s="20" t="s">
        <v>24</v>
      </c>
      <c r="L103" s="114"/>
      <c r="M103" s="64" t="str">
        <f t="shared" ref="M103:M107" si="12">(IF(L103="","",IF(ISNUMBER(L103),J103*L103,L103)))</f>
        <v/>
      </c>
      <c r="N103" s="54"/>
    </row>
    <row r="104" spans="1:14" ht="17.25" customHeight="1" x14ac:dyDescent="0.45">
      <c r="A104" s="16" t="s">
        <v>25</v>
      </c>
      <c r="B104" s="17"/>
      <c r="C104" s="18"/>
      <c r="D104" s="19" t="s">
        <v>90</v>
      </c>
      <c r="E104" s="17"/>
      <c r="F104" s="20" t="s">
        <v>13</v>
      </c>
      <c r="G104" s="20"/>
      <c r="H104" s="20"/>
      <c r="I104" s="20"/>
      <c r="J104" s="21">
        <v>2</v>
      </c>
      <c r="K104" s="20" t="s">
        <v>17</v>
      </c>
      <c r="L104" s="24"/>
      <c r="M104" s="64" t="str">
        <f t="shared" si="12"/>
        <v/>
      </c>
      <c r="N104" s="23"/>
    </row>
    <row r="105" spans="1:14" s="122" customFormat="1" ht="17.25" customHeight="1" x14ac:dyDescent="0.45">
      <c r="A105" s="16" t="s">
        <v>25</v>
      </c>
      <c r="B105" s="17"/>
      <c r="C105" s="18"/>
      <c r="D105" s="19" t="s">
        <v>26</v>
      </c>
      <c r="E105" s="17"/>
      <c r="F105" s="20" t="s">
        <v>13</v>
      </c>
      <c r="G105" s="20"/>
      <c r="H105" s="20"/>
      <c r="I105" s="20"/>
      <c r="J105" s="21">
        <v>2</v>
      </c>
      <c r="K105" s="20" t="s">
        <v>17</v>
      </c>
      <c r="L105" s="24"/>
      <c r="M105" s="64" t="str">
        <f t="shared" si="12"/>
        <v/>
      </c>
      <c r="N105" s="23"/>
    </row>
    <row r="106" spans="1:14" s="122" customFormat="1" ht="17.25" customHeight="1" x14ac:dyDescent="0.45">
      <c r="A106" s="16" t="s">
        <v>27</v>
      </c>
      <c r="B106" s="17"/>
      <c r="C106" s="18"/>
      <c r="D106" s="19"/>
      <c r="E106" s="17"/>
      <c r="F106" s="20" t="s">
        <v>13</v>
      </c>
      <c r="G106" s="20"/>
      <c r="H106" s="20"/>
      <c r="I106" s="20"/>
      <c r="J106" s="65">
        <v>4</v>
      </c>
      <c r="K106" s="20" t="s">
        <v>28</v>
      </c>
      <c r="L106" s="24"/>
      <c r="M106" s="64" t="str">
        <f t="shared" si="12"/>
        <v/>
      </c>
      <c r="N106" s="23"/>
    </row>
    <row r="107" spans="1:14" s="122" customFormat="1" ht="17.25" customHeight="1" x14ac:dyDescent="0.45">
      <c r="A107" s="16" t="s">
        <v>127</v>
      </c>
      <c r="B107" s="17"/>
      <c r="C107" s="18"/>
      <c r="D107" s="19" t="s">
        <v>38</v>
      </c>
      <c r="E107" s="17"/>
      <c r="F107" s="20" t="s">
        <v>13</v>
      </c>
      <c r="G107" s="20"/>
      <c r="H107" s="20"/>
      <c r="I107" s="20"/>
      <c r="J107" s="21">
        <v>1</v>
      </c>
      <c r="K107" s="20" t="s">
        <v>41</v>
      </c>
      <c r="L107" s="24"/>
      <c r="M107" s="64" t="str">
        <f t="shared" si="12"/>
        <v/>
      </c>
      <c r="N107" s="23"/>
    </row>
    <row r="108" spans="1:14" s="122" customFormat="1" ht="17.25" customHeight="1" x14ac:dyDescent="0.45">
      <c r="A108" s="16" t="s">
        <v>32</v>
      </c>
      <c r="B108" s="17"/>
      <c r="C108" s="18"/>
      <c r="D108" s="19" t="s">
        <v>33</v>
      </c>
      <c r="E108" s="17"/>
      <c r="F108" s="20"/>
      <c r="G108" s="20" t="s">
        <v>13</v>
      </c>
      <c r="H108" s="20"/>
      <c r="I108" s="20"/>
      <c r="J108" s="21">
        <v>1</v>
      </c>
      <c r="K108" s="20" t="s">
        <v>17</v>
      </c>
      <c r="L108" s="24"/>
      <c r="M108" s="64" t="str">
        <f>(IF(L108="","",IF(ISNUMBER(L108),J108*L108,L108)))</f>
        <v/>
      </c>
      <c r="N108" s="69" t="s">
        <v>535</v>
      </c>
    </row>
    <row r="109" spans="1:14" ht="17.25" customHeight="1" thickBot="1" x14ac:dyDescent="0.5">
      <c r="A109" s="33"/>
      <c r="B109" s="34"/>
      <c r="C109" s="35"/>
      <c r="D109" s="36"/>
      <c r="E109" s="34"/>
      <c r="F109" s="37"/>
      <c r="G109" s="37"/>
      <c r="H109" s="37"/>
      <c r="I109" s="37"/>
      <c r="J109" s="38"/>
      <c r="K109" s="39"/>
      <c r="L109" s="40" t="s">
        <v>19</v>
      </c>
      <c r="M109" s="117">
        <f>SUM(M103:M108)</f>
        <v>0</v>
      </c>
      <c r="N109" s="41"/>
    </row>
    <row r="110" spans="1:14" ht="17.25" customHeight="1" thickBot="1" x14ac:dyDescent="0.5">
      <c r="A110" s="57" t="s">
        <v>130</v>
      </c>
      <c r="B110" s="58" t="s">
        <v>131</v>
      </c>
      <c r="C110" s="131">
        <v>1</v>
      </c>
      <c r="D110" s="3" t="s">
        <v>0</v>
      </c>
      <c r="E110" s="53" t="s">
        <v>536</v>
      </c>
      <c r="F110" s="59"/>
      <c r="G110" s="59"/>
      <c r="H110" s="59"/>
      <c r="I110" s="59"/>
      <c r="J110" s="4" t="s">
        <v>1</v>
      </c>
      <c r="K110" s="6"/>
      <c r="L110" s="79" t="s">
        <v>34</v>
      </c>
      <c r="M110" s="60"/>
      <c r="N110" s="9" t="s">
        <v>316</v>
      </c>
    </row>
    <row r="111" spans="1:14" ht="17.25" customHeight="1" thickTop="1" thickBot="1" x14ac:dyDescent="0.5">
      <c r="A111" s="43" t="s">
        <v>20</v>
      </c>
      <c r="B111" s="10"/>
      <c r="C111" s="11"/>
      <c r="D111" s="12" t="s">
        <v>21</v>
      </c>
      <c r="E111" s="11"/>
      <c r="F111" s="13" t="s">
        <v>2</v>
      </c>
      <c r="G111" s="13" t="s">
        <v>3</v>
      </c>
      <c r="H111" s="13" t="s">
        <v>4</v>
      </c>
      <c r="I111" s="13" t="s">
        <v>5</v>
      </c>
      <c r="J111" s="13" t="s">
        <v>6</v>
      </c>
      <c r="K111" s="13" t="s">
        <v>7</v>
      </c>
      <c r="L111" s="14" t="s">
        <v>35</v>
      </c>
      <c r="M111" s="13" t="s">
        <v>36</v>
      </c>
      <c r="N111" s="80" t="s">
        <v>10</v>
      </c>
    </row>
    <row r="112" spans="1:14" ht="17.25" customHeight="1" x14ac:dyDescent="0.45">
      <c r="A112" s="16" t="s">
        <v>88</v>
      </c>
      <c r="B112" s="17"/>
      <c r="C112" s="18"/>
      <c r="D112" s="19" t="s">
        <v>89</v>
      </c>
      <c r="E112" s="17"/>
      <c r="F112" s="20" t="s">
        <v>13</v>
      </c>
      <c r="G112" s="20"/>
      <c r="H112" s="20"/>
      <c r="I112" s="20"/>
      <c r="J112" s="21">
        <v>1</v>
      </c>
      <c r="K112" s="20" t="s">
        <v>24</v>
      </c>
      <c r="L112" s="114"/>
      <c r="M112" s="64" t="str">
        <f t="shared" ref="M112:M117" si="13">(IF(L112="","",IF(ISNUMBER(L112),J112*L112,L112)))</f>
        <v/>
      </c>
      <c r="N112" s="23"/>
    </row>
    <row r="113" spans="1:14" ht="17.25" customHeight="1" x14ac:dyDescent="0.45">
      <c r="A113" s="16" t="s">
        <v>25</v>
      </c>
      <c r="B113" s="17"/>
      <c r="C113" s="18"/>
      <c r="D113" s="19" t="s">
        <v>90</v>
      </c>
      <c r="E113" s="17"/>
      <c r="F113" s="20" t="s">
        <v>13</v>
      </c>
      <c r="G113" s="20"/>
      <c r="H113" s="20"/>
      <c r="I113" s="20"/>
      <c r="J113" s="21">
        <v>2</v>
      </c>
      <c r="K113" s="20" t="s">
        <v>17</v>
      </c>
      <c r="L113" s="24"/>
      <c r="M113" s="64" t="str">
        <f t="shared" si="13"/>
        <v/>
      </c>
      <c r="N113" s="23"/>
    </row>
    <row r="114" spans="1:14" ht="17.25" customHeight="1" x14ac:dyDescent="0.45">
      <c r="A114" s="16" t="s">
        <v>25</v>
      </c>
      <c r="B114" s="17"/>
      <c r="C114" s="18"/>
      <c r="D114" s="19" t="s">
        <v>26</v>
      </c>
      <c r="E114" s="17"/>
      <c r="F114" s="20" t="s">
        <v>13</v>
      </c>
      <c r="G114" s="20"/>
      <c r="H114" s="20"/>
      <c r="I114" s="20"/>
      <c r="J114" s="21">
        <v>2</v>
      </c>
      <c r="K114" s="20" t="s">
        <v>17</v>
      </c>
      <c r="L114" s="24"/>
      <c r="M114" s="64" t="str">
        <f t="shared" si="13"/>
        <v/>
      </c>
      <c r="N114" s="23"/>
    </row>
    <row r="115" spans="1:14" ht="17.25" customHeight="1" x14ac:dyDescent="0.45">
      <c r="A115" s="16" t="s">
        <v>27</v>
      </c>
      <c r="B115" s="17"/>
      <c r="C115" s="18"/>
      <c r="D115" s="25"/>
      <c r="E115" s="148"/>
      <c r="F115" s="20" t="s">
        <v>13</v>
      </c>
      <c r="G115" s="20"/>
      <c r="H115" s="20"/>
      <c r="I115" s="20"/>
      <c r="J115" s="21">
        <v>4</v>
      </c>
      <c r="K115" s="20" t="s">
        <v>28</v>
      </c>
      <c r="L115" s="24"/>
      <c r="M115" s="64" t="str">
        <f t="shared" si="13"/>
        <v/>
      </c>
      <c r="N115" s="30"/>
    </row>
    <row r="116" spans="1:14" ht="17.25" customHeight="1" x14ac:dyDescent="0.35">
      <c r="A116" s="16" t="s">
        <v>11</v>
      </c>
      <c r="B116" s="17"/>
      <c r="C116" s="18"/>
      <c r="D116" s="19" t="s">
        <v>12</v>
      </c>
      <c r="E116" s="17"/>
      <c r="F116" s="133" t="s">
        <v>13</v>
      </c>
      <c r="G116" s="20"/>
      <c r="H116" s="20"/>
      <c r="I116" s="20"/>
      <c r="J116" s="21">
        <v>2</v>
      </c>
      <c r="K116" s="20" t="s">
        <v>14</v>
      </c>
      <c r="L116" s="27"/>
      <c r="M116" s="64" t="str">
        <f t="shared" si="13"/>
        <v/>
      </c>
      <c r="N116" s="30"/>
    </row>
    <row r="117" spans="1:14" ht="17.25" customHeight="1" x14ac:dyDescent="0.35">
      <c r="A117" s="16" t="s">
        <v>15</v>
      </c>
      <c r="B117" s="17"/>
      <c r="C117" s="18"/>
      <c r="D117" s="19"/>
      <c r="E117" s="17"/>
      <c r="F117" s="133" t="s">
        <v>13</v>
      </c>
      <c r="G117" s="20"/>
      <c r="H117" s="20"/>
      <c r="I117" s="20"/>
      <c r="J117" s="21">
        <v>6</v>
      </c>
      <c r="K117" s="20" t="s">
        <v>16</v>
      </c>
      <c r="L117" s="27"/>
      <c r="M117" s="64" t="str">
        <f t="shared" si="13"/>
        <v/>
      </c>
      <c r="N117" s="30"/>
    </row>
    <row r="118" spans="1:14" ht="17.25" customHeight="1" x14ac:dyDescent="0.45">
      <c r="A118" s="16" t="s">
        <v>32</v>
      </c>
      <c r="B118" s="17"/>
      <c r="C118" s="18"/>
      <c r="D118" s="19" t="s">
        <v>33</v>
      </c>
      <c r="E118" s="17"/>
      <c r="F118" s="20"/>
      <c r="G118" s="20" t="s">
        <v>13</v>
      </c>
      <c r="H118" s="20"/>
      <c r="I118" s="20"/>
      <c r="J118" s="21">
        <v>1</v>
      </c>
      <c r="K118" s="20" t="s">
        <v>17</v>
      </c>
      <c r="L118" s="24"/>
      <c r="M118" s="64" t="str">
        <f>(IF(L118="","",IF(ISNUMBER(L118),J118*L118,L118)))</f>
        <v/>
      </c>
      <c r="N118" s="69" t="s">
        <v>537</v>
      </c>
    </row>
    <row r="119" spans="1:14" ht="17.25" customHeight="1" thickBot="1" x14ac:dyDescent="0.5">
      <c r="A119" s="33"/>
      <c r="B119" s="34"/>
      <c r="C119" s="35"/>
      <c r="D119" s="36"/>
      <c r="E119" s="34"/>
      <c r="F119" s="37"/>
      <c r="G119" s="37"/>
      <c r="H119" s="37"/>
      <c r="I119" s="37"/>
      <c r="J119" s="38"/>
      <c r="K119" s="39"/>
      <c r="L119" s="40" t="s">
        <v>19</v>
      </c>
      <c r="M119" s="117">
        <f>SUM(M112:M118)</f>
        <v>0</v>
      </c>
      <c r="N119" s="41"/>
    </row>
    <row r="120" spans="1:14" ht="17.25" customHeight="1" thickBot="1" x14ac:dyDescent="0.5">
      <c r="A120" s="57" t="s">
        <v>130</v>
      </c>
      <c r="B120" s="58" t="s">
        <v>131</v>
      </c>
      <c r="C120" s="131">
        <v>2</v>
      </c>
      <c r="D120" s="3" t="s">
        <v>0</v>
      </c>
      <c r="E120" s="53" t="s">
        <v>538</v>
      </c>
      <c r="F120" s="59"/>
      <c r="G120" s="59"/>
      <c r="H120" s="59"/>
      <c r="I120" s="59"/>
      <c r="J120" s="4" t="s">
        <v>1</v>
      </c>
      <c r="K120" s="6"/>
      <c r="L120" s="79" t="s">
        <v>34</v>
      </c>
      <c r="M120" s="60"/>
      <c r="N120" s="9" t="s">
        <v>539</v>
      </c>
    </row>
    <row r="121" spans="1:14" ht="17.25" customHeight="1" thickTop="1" thickBot="1" x14ac:dyDescent="0.5">
      <c r="A121" s="43" t="s">
        <v>20</v>
      </c>
      <c r="B121" s="10"/>
      <c r="C121" s="11"/>
      <c r="D121" s="12" t="s">
        <v>21</v>
      </c>
      <c r="E121" s="11"/>
      <c r="F121" s="13" t="s">
        <v>2</v>
      </c>
      <c r="G121" s="13" t="s">
        <v>3</v>
      </c>
      <c r="H121" s="13" t="s">
        <v>4</v>
      </c>
      <c r="I121" s="13" t="s">
        <v>5</v>
      </c>
      <c r="J121" s="13" t="s">
        <v>6</v>
      </c>
      <c r="K121" s="13" t="s">
        <v>7</v>
      </c>
      <c r="L121" s="14" t="s">
        <v>35</v>
      </c>
      <c r="M121" s="13" t="s">
        <v>36</v>
      </c>
      <c r="N121" s="80" t="s">
        <v>10</v>
      </c>
    </row>
    <row r="122" spans="1:14" ht="17.25" customHeight="1" x14ac:dyDescent="0.45">
      <c r="A122" s="44" t="s">
        <v>11</v>
      </c>
      <c r="B122" s="45"/>
      <c r="C122" s="66"/>
      <c r="D122" s="46" t="s">
        <v>12</v>
      </c>
      <c r="E122" s="45"/>
      <c r="F122" s="20"/>
      <c r="G122" s="32"/>
      <c r="H122" s="20"/>
      <c r="I122" s="32" t="s">
        <v>46</v>
      </c>
      <c r="J122" s="66">
        <v>8</v>
      </c>
      <c r="K122" s="32" t="s">
        <v>14</v>
      </c>
      <c r="L122" s="67"/>
      <c r="M122" s="64" t="str">
        <f t="shared" ref="M122:M124" si="14">(IF(L122="","",IF(ISNUMBER(L122),J122*L122,L122)))</f>
        <v/>
      </c>
      <c r="N122" s="68"/>
    </row>
    <row r="123" spans="1:14" ht="17.25" customHeight="1" x14ac:dyDescent="0.45">
      <c r="A123" s="16" t="s">
        <v>15</v>
      </c>
      <c r="B123" s="17"/>
      <c r="C123" s="18"/>
      <c r="D123" s="19"/>
      <c r="E123" s="17"/>
      <c r="F123" s="20"/>
      <c r="G123" s="20"/>
      <c r="H123" s="20"/>
      <c r="I123" s="20" t="s">
        <v>46</v>
      </c>
      <c r="J123" s="65">
        <v>24</v>
      </c>
      <c r="K123" s="20" t="s">
        <v>16</v>
      </c>
      <c r="L123" s="24"/>
      <c r="M123" s="64" t="str">
        <f t="shared" si="14"/>
        <v/>
      </c>
      <c r="N123" s="30"/>
    </row>
    <row r="124" spans="1:14" ht="17.25" customHeight="1" x14ac:dyDescent="0.45">
      <c r="A124" s="142" t="s">
        <v>244</v>
      </c>
      <c r="B124" s="143"/>
      <c r="C124" s="144"/>
      <c r="D124" s="145" t="s">
        <v>245</v>
      </c>
      <c r="E124" s="143"/>
      <c r="F124" s="146"/>
      <c r="G124" s="146" t="s">
        <v>13</v>
      </c>
      <c r="H124" s="146"/>
      <c r="I124" s="146"/>
      <c r="J124" s="140">
        <v>1</v>
      </c>
      <c r="K124" s="146" t="s">
        <v>17</v>
      </c>
      <c r="L124" s="55"/>
      <c r="M124" s="64" t="str">
        <f t="shared" si="14"/>
        <v/>
      </c>
      <c r="N124" s="30" t="s">
        <v>540</v>
      </c>
    </row>
    <row r="125" spans="1:14" ht="17.25" customHeight="1" thickBot="1" x14ac:dyDescent="0.5">
      <c r="A125" s="33"/>
      <c r="B125" s="34"/>
      <c r="C125" s="35"/>
      <c r="D125" s="36"/>
      <c r="E125" s="34"/>
      <c r="F125" s="37"/>
      <c r="G125" s="37"/>
      <c r="H125" s="37"/>
      <c r="I125" s="37"/>
      <c r="J125" s="38"/>
      <c r="K125" s="39"/>
      <c r="L125" s="40" t="s">
        <v>19</v>
      </c>
      <c r="M125" s="117">
        <f>SUM(M122:M124)</f>
        <v>0</v>
      </c>
      <c r="N125" s="41"/>
    </row>
    <row r="126" spans="1:14" ht="17.25" customHeight="1" thickBot="1" x14ac:dyDescent="0.5">
      <c r="A126" s="57" t="s">
        <v>132</v>
      </c>
      <c r="B126" s="2" t="s">
        <v>133</v>
      </c>
      <c r="C126" s="2">
        <v>1</v>
      </c>
      <c r="D126" s="3" t="s">
        <v>0</v>
      </c>
      <c r="E126" s="4" t="s">
        <v>541</v>
      </c>
      <c r="F126" s="5"/>
      <c r="G126" s="5"/>
      <c r="H126" s="5"/>
      <c r="I126" s="5"/>
      <c r="J126" s="4" t="s">
        <v>1</v>
      </c>
      <c r="K126" s="6"/>
      <c r="L126" s="7"/>
      <c r="M126" s="8"/>
      <c r="N126" s="9" t="s">
        <v>542</v>
      </c>
    </row>
    <row r="127" spans="1:14" ht="17.25" customHeight="1" thickTop="1" thickBot="1" x14ac:dyDescent="0.5">
      <c r="A127" s="113" t="s">
        <v>74</v>
      </c>
      <c r="B127" s="10"/>
      <c r="C127" s="11"/>
      <c r="D127" s="12"/>
      <c r="E127" s="11" t="s">
        <v>75</v>
      </c>
      <c r="F127" s="13" t="s">
        <v>2</v>
      </c>
      <c r="G127" s="13" t="s">
        <v>3</v>
      </c>
      <c r="H127" s="13" t="s">
        <v>4</v>
      </c>
      <c r="I127" s="13" t="s">
        <v>5</v>
      </c>
      <c r="J127" s="13" t="s">
        <v>6</v>
      </c>
      <c r="K127" s="13" t="s">
        <v>7</v>
      </c>
      <c r="L127" s="14" t="s">
        <v>8</v>
      </c>
      <c r="M127" s="13" t="s">
        <v>9</v>
      </c>
      <c r="N127" s="15" t="s">
        <v>10</v>
      </c>
    </row>
    <row r="128" spans="1:14" ht="17.25" customHeight="1" x14ac:dyDescent="0.45">
      <c r="A128" s="44" t="s">
        <v>11</v>
      </c>
      <c r="B128" s="45"/>
      <c r="C128" s="66"/>
      <c r="D128" s="46" t="s">
        <v>12</v>
      </c>
      <c r="E128" s="45"/>
      <c r="F128" s="20"/>
      <c r="G128" s="32"/>
      <c r="H128" s="20"/>
      <c r="I128" s="32" t="s">
        <v>46</v>
      </c>
      <c r="J128" s="66">
        <v>4</v>
      </c>
      <c r="K128" s="32" t="s">
        <v>14</v>
      </c>
      <c r="L128" s="67"/>
      <c r="M128" s="64" t="str">
        <f t="shared" ref="M128:M131" si="15">(IF(L128="","",IF(ISNUMBER(L128),J128*L128,L128)))</f>
        <v/>
      </c>
      <c r="N128" s="68"/>
    </row>
    <row r="129" spans="1:14" ht="17.25" customHeight="1" x14ac:dyDescent="0.45">
      <c r="A129" s="16" t="s">
        <v>15</v>
      </c>
      <c r="B129" s="17"/>
      <c r="C129" s="18"/>
      <c r="D129" s="19"/>
      <c r="E129" s="17"/>
      <c r="F129" s="20"/>
      <c r="G129" s="20"/>
      <c r="H129" s="20"/>
      <c r="I129" s="20" t="s">
        <v>46</v>
      </c>
      <c r="J129" s="65">
        <v>12</v>
      </c>
      <c r="K129" s="20" t="s">
        <v>16</v>
      </c>
      <c r="L129" s="24"/>
      <c r="M129" s="64" t="str">
        <f t="shared" si="15"/>
        <v/>
      </c>
      <c r="N129" s="30"/>
    </row>
    <row r="130" spans="1:14" ht="17.25" customHeight="1" x14ac:dyDescent="0.45">
      <c r="A130" s="142" t="s">
        <v>59</v>
      </c>
      <c r="B130" s="143"/>
      <c r="C130" s="144"/>
      <c r="D130" s="145" t="s">
        <v>60</v>
      </c>
      <c r="E130" s="143"/>
      <c r="F130" s="146" t="s">
        <v>13</v>
      </c>
      <c r="G130" s="146"/>
      <c r="H130" s="146"/>
      <c r="I130" s="146"/>
      <c r="J130" s="21">
        <v>1</v>
      </c>
      <c r="K130" s="146" t="s">
        <v>17</v>
      </c>
      <c r="L130" s="24"/>
      <c r="M130" s="64" t="str">
        <f t="shared" si="15"/>
        <v/>
      </c>
      <c r="N130" s="30"/>
    </row>
    <row r="131" spans="1:14" ht="17.25" customHeight="1" x14ac:dyDescent="0.45">
      <c r="A131" s="346" t="s">
        <v>77</v>
      </c>
      <c r="B131" s="347"/>
      <c r="C131" s="357"/>
      <c r="D131" s="347"/>
      <c r="E131" s="357"/>
      <c r="F131" s="358" t="s">
        <v>13</v>
      </c>
      <c r="G131" s="358"/>
      <c r="H131" s="358"/>
      <c r="I131" s="358"/>
      <c r="J131" s="21">
        <v>1</v>
      </c>
      <c r="K131" s="358" t="s">
        <v>14</v>
      </c>
      <c r="L131" s="24"/>
      <c r="M131" s="64" t="str">
        <f t="shared" si="15"/>
        <v/>
      </c>
      <c r="N131" s="30"/>
    </row>
    <row r="132" spans="1:14" ht="17.25" customHeight="1" thickBot="1" x14ac:dyDescent="0.5">
      <c r="A132" s="33"/>
      <c r="B132" s="34"/>
      <c r="C132" s="35"/>
      <c r="D132" s="36"/>
      <c r="E132" s="34"/>
      <c r="F132" s="37"/>
      <c r="G132" s="37"/>
      <c r="H132" s="37"/>
      <c r="I132" s="37"/>
      <c r="J132" s="38"/>
      <c r="K132" s="39"/>
      <c r="L132" s="40" t="s">
        <v>19</v>
      </c>
      <c r="M132" s="117">
        <f>SUM(M128:M131)</f>
        <v>0</v>
      </c>
      <c r="N132" s="41"/>
    </row>
    <row r="133" spans="1:14" ht="17.25" customHeight="1" thickBot="1" x14ac:dyDescent="0.5">
      <c r="A133" s="57" t="s">
        <v>132</v>
      </c>
      <c r="B133" s="2" t="s">
        <v>133</v>
      </c>
      <c r="C133" s="2">
        <v>2</v>
      </c>
      <c r="D133" s="3" t="s">
        <v>0</v>
      </c>
      <c r="E133" s="4" t="s">
        <v>543</v>
      </c>
      <c r="F133" s="5"/>
      <c r="G133" s="5"/>
      <c r="H133" s="5"/>
      <c r="I133" s="5"/>
      <c r="J133" s="4" t="s">
        <v>1</v>
      </c>
      <c r="K133" s="6"/>
      <c r="L133" s="7"/>
      <c r="M133" s="8"/>
      <c r="N133" s="9" t="s">
        <v>544</v>
      </c>
    </row>
    <row r="134" spans="1:14" ht="17.25" customHeight="1" thickTop="1" thickBot="1" x14ac:dyDescent="0.5">
      <c r="A134" s="113" t="s">
        <v>74</v>
      </c>
      <c r="B134" s="10"/>
      <c r="C134" s="11"/>
      <c r="D134" s="12"/>
      <c r="E134" s="11" t="s">
        <v>75</v>
      </c>
      <c r="F134" s="13" t="s">
        <v>2</v>
      </c>
      <c r="G134" s="13" t="s">
        <v>3</v>
      </c>
      <c r="H134" s="13" t="s">
        <v>4</v>
      </c>
      <c r="I134" s="13" t="s">
        <v>5</v>
      </c>
      <c r="J134" s="13" t="s">
        <v>6</v>
      </c>
      <c r="K134" s="13" t="s">
        <v>7</v>
      </c>
      <c r="L134" s="14" t="s">
        <v>8</v>
      </c>
      <c r="M134" s="13" t="s">
        <v>9</v>
      </c>
      <c r="N134" s="15" t="s">
        <v>10</v>
      </c>
    </row>
    <row r="135" spans="1:14" ht="17.25" customHeight="1" x14ac:dyDescent="0.45">
      <c r="A135" s="16" t="s">
        <v>545</v>
      </c>
      <c r="B135" s="73"/>
      <c r="C135" s="74"/>
      <c r="D135" s="75" t="s">
        <v>546</v>
      </c>
      <c r="E135" s="73"/>
      <c r="F135" s="76"/>
      <c r="G135" s="76"/>
      <c r="H135" s="76" t="s">
        <v>46</v>
      </c>
      <c r="I135" s="76"/>
      <c r="J135" s="77">
        <v>1</v>
      </c>
      <c r="K135" s="76" t="s">
        <v>547</v>
      </c>
      <c r="L135" s="78"/>
      <c r="M135" s="64" t="str">
        <f t="shared" ref="M135:M136" si="16">(IF(L135="","",IF(ISNUMBER(L135),J135*L135,L135)))</f>
        <v/>
      </c>
      <c r="N135" s="54"/>
    </row>
    <row r="136" spans="1:14" ht="17.25" customHeight="1" x14ac:dyDescent="0.45">
      <c r="A136" s="1" t="s">
        <v>214</v>
      </c>
      <c r="B136" s="17"/>
      <c r="C136" s="18"/>
      <c r="D136" s="19" t="s">
        <v>414</v>
      </c>
      <c r="E136" s="17"/>
      <c r="F136" s="20" t="s">
        <v>13</v>
      </c>
      <c r="G136" s="20"/>
      <c r="H136" s="20"/>
      <c r="I136" s="20"/>
      <c r="J136" s="21">
        <v>15</v>
      </c>
      <c r="K136" s="20" t="s">
        <v>14</v>
      </c>
      <c r="L136" s="24"/>
      <c r="M136" s="64" t="str">
        <f t="shared" si="16"/>
        <v/>
      </c>
      <c r="N136" s="23" t="s">
        <v>548</v>
      </c>
    </row>
    <row r="137" spans="1:14" ht="17.25" customHeight="1" thickBot="1" x14ac:dyDescent="0.5">
      <c r="A137" s="33"/>
      <c r="B137" s="34"/>
      <c r="C137" s="35"/>
      <c r="D137" s="36"/>
      <c r="E137" s="34"/>
      <c r="F137" s="37"/>
      <c r="G137" s="37"/>
      <c r="H137" s="37"/>
      <c r="I137" s="37"/>
      <c r="J137" s="38"/>
      <c r="K137" s="39"/>
      <c r="L137" s="40" t="s">
        <v>19</v>
      </c>
      <c r="M137" s="117">
        <f>SUM(M135:M136)</f>
        <v>0</v>
      </c>
      <c r="N137" s="41"/>
    </row>
    <row r="138" spans="1:14" ht="17.25" customHeight="1" thickBot="1" x14ac:dyDescent="0.5">
      <c r="A138" s="57" t="s">
        <v>132</v>
      </c>
      <c r="B138" s="58" t="s">
        <v>133</v>
      </c>
      <c r="C138" s="58">
        <v>3</v>
      </c>
      <c r="D138" s="3" t="s">
        <v>0</v>
      </c>
      <c r="E138" s="53" t="s">
        <v>211</v>
      </c>
      <c r="F138" s="59"/>
      <c r="G138" s="59"/>
      <c r="H138" s="59"/>
      <c r="I138" s="59"/>
      <c r="J138" s="4" t="s">
        <v>1</v>
      </c>
      <c r="K138" s="6"/>
      <c r="L138" s="79"/>
      <c r="M138" s="60"/>
      <c r="N138" s="9" t="s">
        <v>549</v>
      </c>
    </row>
    <row r="139" spans="1:14" ht="17.25" customHeight="1" thickTop="1" thickBot="1" x14ac:dyDescent="0.5">
      <c r="A139" s="43" t="s">
        <v>20</v>
      </c>
      <c r="B139" s="10"/>
      <c r="C139" s="11"/>
      <c r="D139" s="12" t="s">
        <v>21</v>
      </c>
      <c r="E139" s="11"/>
      <c r="F139" s="13" t="s">
        <v>2</v>
      </c>
      <c r="G139" s="13" t="s">
        <v>3</v>
      </c>
      <c r="H139" s="13" t="s">
        <v>4</v>
      </c>
      <c r="I139" s="13" t="s">
        <v>5</v>
      </c>
      <c r="J139" s="13" t="s">
        <v>6</v>
      </c>
      <c r="K139" s="13" t="s">
        <v>7</v>
      </c>
      <c r="L139" s="14" t="s">
        <v>8</v>
      </c>
      <c r="M139" s="13" t="s">
        <v>9</v>
      </c>
      <c r="N139" s="15" t="s">
        <v>10</v>
      </c>
    </row>
    <row r="140" spans="1:14" ht="17.25" customHeight="1" x14ac:dyDescent="0.45">
      <c r="A140" s="16" t="s">
        <v>207</v>
      </c>
      <c r="B140" s="17"/>
      <c r="C140" s="18"/>
      <c r="D140" s="19" t="s">
        <v>208</v>
      </c>
      <c r="E140" s="17"/>
      <c r="F140" s="20" t="s">
        <v>13</v>
      </c>
      <c r="G140" s="20"/>
      <c r="H140" s="20"/>
      <c r="I140" s="20"/>
      <c r="J140" s="21">
        <v>2</v>
      </c>
      <c r="K140" s="20" t="s">
        <v>47</v>
      </c>
      <c r="L140" s="26"/>
      <c r="M140" s="64" t="str">
        <f t="shared" ref="M140:M141" si="17">(IF(L140="","",IF(ISNUMBER(L140),J140*L140,L140)))</f>
        <v/>
      </c>
      <c r="N140" s="23"/>
    </row>
    <row r="141" spans="1:14" ht="17.25" customHeight="1" x14ac:dyDescent="0.45">
      <c r="A141" s="16" t="s">
        <v>531</v>
      </c>
      <c r="B141" s="17"/>
      <c r="C141" s="18"/>
      <c r="D141" s="19" t="s">
        <v>532</v>
      </c>
      <c r="E141" s="17"/>
      <c r="F141" s="20"/>
      <c r="G141" s="20" t="s">
        <v>13</v>
      </c>
      <c r="H141" s="20"/>
      <c r="I141" s="20"/>
      <c r="J141" s="21">
        <v>1</v>
      </c>
      <c r="K141" s="20" t="s">
        <v>17</v>
      </c>
      <c r="L141" s="24"/>
      <c r="M141" s="64" t="str">
        <f t="shared" si="17"/>
        <v/>
      </c>
      <c r="N141" s="30" t="s">
        <v>550</v>
      </c>
    </row>
    <row r="142" spans="1:14" ht="17.25" customHeight="1" thickBot="1" x14ac:dyDescent="0.5">
      <c r="A142" s="33"/>
      <c r="B142" s="34"/>
      <c r="C142" s="35"/>
      <c r="D142" s="36"/>
      <c r="E142" s="34"/>
      <c r="F142" s="37"/>
      <c r="G142" s="37"/>
      <c r="H142" s="37"/>
      <c r="I142" s="37"/>
      <c r="J142" s="38"/>
      <c r="K142" s="39"/>
      <c r="L142" s="40" t="s">
        <v>19</v>
      </c>
      <c r="M142" s="117">
        <f>SUM(M140:M141)</f>
        <v>0</v>
      </c>
      <c r="N142" s="41"/>
    </row>
    <row r="143" spans="1:14" ht="17.25" customHeight="1" thickBot="1" x14ac:dyDescent="0.5">
      <c r="A143" s="57" t="s">
        <v>132</v>
      </c>
      <c r="B143" s="58" t="s">
        <v>133</v>
      </c>
      <c r="C143" s="58">
        <v>4</v>
      </c>
      <c r="D143" s="3" t="s">
        <v>0</v>
      </c>
      <c r="E143" s="53" t="s">
        <v>551</v>
      </c>
      <c r="F143" s="59"/>
      <c r="G143" s="59"/>
      <c r="H143" s="59"/>
      <c r="I143" s="59"/>
      <c r="J143" s="4" t="s">
        <v>1</v>
      </c>
      <c r="K143" s="6"/>
      <c r="L143" s="79" t="s">
        <v>34</v>
      </c>
      <c r="M143" s="60"/>
      <c r="N143" s="9" t="s">
        <v>549</v>
      </c>
    </row>
    <row r="144" spans="1:14" ht="17.25" customHeight="1" thickTop="1" thickBot="1" x14ac:dyDescent="0.5">
      <c r="A144" s="43" t="s">
        <v>20</v>
      </c>
      <c r="B144" s="10"/>
      <c r="C144" s="11"/>
      <c r="D144" s="12" t="s">
        <v>21</v>
      </c>
      <c r="E144" s="11"/>
      <c r="F144" s="13" t="s">
        <v>2</v>
      </c>
      <c r="G144" s="13" t="s">
        <v>3</v>
      </c>
      <c r="H144" s="13" t="s">
        <v>4</v>
      </c>
      <c r="I144" s="13" t="s">
        <v>5</v>
      </c>
      <c r="J144" s="13" t="s">
        <v>6</v>
      </c>
      <c r="K144" s="13" t="s">
        <v>7</v>
      </c>
      <c r="L144" s="14" t="s">
        <v>8</v>
      </c>
      <c r="M144" s="13" t="s">
        <v>9</v>
      </c>
      <c r="N144" s="15" t="s">
        <v>10</v>
      </c>
    </row>
    <row r="145" spans="1:15" ht="17.25" customHeight="1" x14ac:dyDescent="0.45">
      <c r="A145" s="16" t="s">
        <v>207</v>
      </c>
      <c r="B145" s="17"/>
      <c r="C145" s="18"/>
      <c r="D145" s="19" t="s">
        <v>208</v>
      </c>
      <c r="E145" s="17"/>
      <c r="F145" s="20" t="s">
        <v>13</v>
      </c>
      <c r="G145" s="20"/>
      <c r="H145" s="20"/>
      <c r="I145" s="20"/>
      <c r="J145" s="21">
        <v>2</v>
      </c>
      <c r="K145" s="20" t="s">
        <v>47</v>
      </c>
      <c r="L145" s="26"/>
      <c r="M145" s="64" t="str">
        <f t="shared" ref="M145:M147" si="18">(IF(L145="","",IF(ISNUMBER(L145),J145*L145,L145)))</f>
        <v/>
      </c>
      <c r="N145" s="23"/>
    </row>
    <row r="146" spans="1:15" ht="17.25" customHeight="1" x14ac:dyDescent="0.45">
      <c r="A146" s="16" t="s">
        <v>384</v>
      </c>
      <c r="B146" s="17"/>
      <c r="C146" s="18"/>
      <c r="D146" s="19" t="s">
        <v>208</v>
      </c>
      <c r="E146" s="17"/>
      <c r="F146" s="20" t="s">
        <v>13</v>
      </c>
      <c r="G146" s="20"/>
      <c r="H146" s="20"/>
      <c r="I146" s="20"/>
      <c r="J146" s="21">
        <v>1</v>
      </c>
      <c r="K146" s="20" t="s">
        <v>47</v>
      </c>
      <c r="L146" s="24"/>
      <c r="M146" s="64" t="str">
        <f t="shared" si="18"/>
        <v/>
      </c>
      <c r="N146" s="69"/>
    </row>
    <row r="147" spans="1:15" ht="17.25" customHeight="1" x14ac:dyDescent="0.45">
      <c r="A147" s="16" t="s">
        <v>531</v>
      </c>
      <c r="B147" s="17"/>
      <c r="C147" s="18"/>
      <c r="D147" s="19" t="s">
        <v>532</v>
      </c>
      <c r="E147" s="17"/>
      <c r="F147" s="20"/>
      <c r="G147" s="20" t="s">
        <v>13</v>
      </c>
      <c r="H147" s="20"/>
      <c r="I147" s="20"/>
      <c r="J147" s="21">
        <v>1</v>
      </c>
      <c r="K147" s="20" t="s">
        <v>17</v>
      </c>
      <c r="L147" s="24"/>
      <c r="M147" s="64" t="str">
        <f t="shared" si="18"/>
        <v/>
      </c>
      <c r="N147" s="30" t="s">
        <v>552</v>
      </c>
    </row>
    <row r="148" spans="1:15" ht="17.25" customHeight="1" thickBot="1" x14ac:dyDescent="0.5">
      <c r="A148" s="33"/>
      <c r="B148" s="34"/>
      <c r="C148" s="35"/>
      <c r="D148" s="36"/>
      <c r="E148" s="34"/>
      <c r="F148" s="37"/>
      <c r="G148" s="37"/>
      <c r="H148" s="37"/>
      <c r="I148" s="37"/>
      <c r="J148" s="38"/>
      <c r="K148" s="39"/>
      <c r="L148" s="40" t="s">
        <v>19</v>
      </c>
      <c r="M148" s="117">
        <f>SUM(M145:M147)</f>
        <v>0</v>
      </c>
      <c r="N148" s="41"/>
    </row>
    <row r="149" spans="1:15" ht="17.25" customHeight="1" thickBot="1" x14ac:dyDescent="0.5">
      <c r="A149" s="57" t="s">
        <v>132</v>
      </c>
      <c r="B149" s="58" t="s">
        <v>133</v>
      </c>
      <c r="C149" s="2">
        <v>5</v>
      </c>
      <c r="D149" s="3" t="s">
        <v>0</v>
      </c>
      <c r="E149" s="4" t="s">
        <v>553</v>
      </c>
      <c r="F149" s="5"/>
      <c r="G149" s="5"/>
      <c r="H149" s="5"/>
      <c r="I149" s="5"/>
      <c r="J149" s="4" t="s">
        <v>1</v>
      </c>
      <c r="K149" s="6"/>
      <c r="L149" s="7" t="s">
        <v>34</v>
      </c>
      <c r="M149" s="8"/>
      <c r="N149" s="9" t="s">
        <v>387</v>
      </c>
    </row>
    <row r="150" spans="1:15" ht="17.25" customHeight="1" thickTop="1" thickBot="1" x14ac:dyDescent="0.5">
      <c r="A150" s="43" t="s">
        <v>20</v>
      </c>
      <c r="B150" s="10"/>
      <c r="C150" s="11"/>
      <c r="D150" s="12" t="s">
        <v>21</v>
      </c>
      <c r="E150" s="11"/>
      <c r="F150" s="13" t="s">
        <v>2</v>
      </c>
      <c r="G150" s="13" t="s">
        <v>3</v>
      </c>
      <c r="H150" s="13" t="s">
        <v>4</v>
      </c>
      <c r="I150" s="13" t="s">
        <v>5</v>
      </c>
      <c r="J150" s="13" t="s">
        <v>6</v>
      </c>
      <c r="K150" s="13" t="s">
        <v>7</v>
      </c>
      <c r="L150" s="14" t="s">
        <v>8</v>
      </c>
      <c r="M150" s="13" t="s">
        <v>9</v>
      </c>
      <c r="N150" s="15" t="s">
        <v>10</v>
      </c>
    </row>
    <row r="151" spans="1:15" ht="17.25" customHeight="1" x14ac:dyDescent="0.45">
      <c r="A151" s="72" t="s">
        <v>554</v>
      </c>
      <c r="B151" s="73"/>
      <c r="C151" s="74"/>
      <c r="D151" s="75" t="s">
        <v>555</v>
      </c>
      <c r="E151" s="73"/>
      <c r="F151" s="76" t="s">
        <v>13</v>
      </c>
      <c r="G151" s="76"/>
      <c r="H151" s="76"/>
      <c r="I151" s="76"/>
      <c r="J151" s="77">
        <v>2</v>
      </c>
      <c r="K151" s="76" t="s">
        <v>556</v>
      </c>
      <c r="L151" s="78"/>
      <c r="M151" s="64" t="str">
        <f t="shared" ref="M151:M158" si="19">(IF(L151="","",IF(ISNUMBER(L151),J151*L151,L151)))</f>
        <v/>
      </c>
      <c r="N151" s="115"/>
    </row>
    <row r="152" spans="1:15" ht="17.25" customHeight="1" x14ac:dyDescent="0.45">
      <c r="A152" s="16" t="s">
        <v>25</v>
      </c>
      <c r="B152" s="17"/>
      <c r="C152" s="18"/>
      <c r="D152" s="25" t="s">
        <v>39</v>
      </c>
      <c r="E152" s="148"/>
      <c r="F152" s="20" t="s">
        <v>13</v>
      </c>
      <c r="G152" s="20"/>
      <c r="H152" s="20"/>
      <c r="I152" s="20"/>
      <c r="J152" s="65">
        <v>2</v>
      </c>
      <c r="K152" s="20" t="s">
        <v>17</v>
      </c>
      <c r="L152" s="24"/>
      <c r="M152" s="64" t="str">
        <f t="shared" si="19"/>
        <v/>
      </c>
      <c r="N152" s="23"/>
    </row>
    <row r="153" spans="1:15" ht="17.25" customHeight="1" x14ac:dyDescent="0.45">
      <c r="A153" s="16" t="s">
        <v>557</v>
      </c>
      <c r="B153" s="17"/>
      <c r="C153" s="18"/>
      <c r="D153" s="25" t="s">
        <v>558</v>
      </c>
      <c r="E153" s="148"/>
      <c r="F153" s="20" t="s">
        <v>13</v>
      </c>
      <c r="G153" s="20"/>
      <c r="H153" s="20"/>
      <c r="I153" s="20"/>
      <c r="J153" s="65">
        <v>2</v>
      </c>
      <c r="K153" s="20" t="s">
        <v>160</v>
      </c>
      <c r="L153" s="24"/>
      <c r="M153" s="64" t="str">
        <f t="shared" si="19"/>
        <v/>
      </c>
      <c r="N153" s="23"/>
    </row>
    <row r="154" spans="1:15" ht="17.25" customHeight="1" x14ac:dyDescent="0.45">
      <c r="A154" s="16" t="s">
        <v>142</v>
      </c>
      <c r="B154" s="17"/>
      <c r="C154" s="18"/>
      <c r="D154" s="25" t="s">
        <v>324</v>
      </c>
      <c r="E154" s="148"/>
      <c r="F154" s="20" t="s">
        <v>13</v>
      </c>
      <c r="G154" s="20"/>
      <c r="H154" s="20"/>
      <c r="I154" s="20"/>
      <c r="J154" s="21">
        <v>1</v>
      </c>
      <c r="K154" s="20" t="s">
        <v>160</v>
      </c>
      <c r="L154" s="24"/>
      <c r="M154" s="64" t="str">
        <f t="shared" si="19"/>
        <v/>
      </c>
      <c r="N154" s="30"/>
    </row>
    <row r="155" spans="1:15" ht="17.25" customHeight="1" x14ac:dyDescent="0.45">
      <c r="A155" s="16" t="s">
        <v>27</v>
      </c>
      <c r="B155" s="17"/>
      <c r="C155" s="18"/>
      <c r="D155" s="19"/>
      <c r="E155" s="17"/>
      <c r="F155" s="20" t="s">
        <v>13</v>
      </c>
      <c r="G155" s="20"/>
      <c r="H155" s="20"/>
      <c r="I155" s="20"/>
      <c r="J155" s="65">
        <v>16</v>
      </c>
      <c r="K155" s="20" t="s">
        <v>28</v>
      </c>
      <c r="L155" s="24"/>
      <c r="M155" s="64" t="str">
        <f t="shared" si="19"/>
        <v/>
      </c>
      <c r="N155" s="23"/>
      <c r="O155" s="134"/>
    </row>
    <row r="156" spans="1:15" ht="17.25" customHeight="1" x14ac:dyDescent="0.35">
      <c r="A156" s="16" t="s">
        <v>11</v>
      </c>
      <c r="B156" s="17"/>
      <c r="C156" s="18"/>
      <c r="D156" s="19" t="s">
        <v>12</v>
      </c>
      <c r="E156" s="17"/>
      <c r="F156" s="133" t="s">
        <v>13</v>
      </c>
      <c r="G156" s="20"/>
      <c r="H156" s="20"/>
      <c r="I156" s="20"/>
      <c r="J156" s="21">
        <v>28</v>
      </c>
      <c r="K156" s="20" t="s">
        <v>14</v>
      </c>
      <c r="L156" s="27"/>
      <c r="M156" s="64" t="str">
        <f t="shared" si="19"/>
        <v/>
      </c>
      <c r="N156" s="30"/>
    </row>
    <row r="157" spans="1:15" ht="17.25" customHeight="1" x14ac:dyDescent="0.35">
      <c r="A157" s="16" t="s">
        <v>15</v>
      </c>
      <c r="B157" s="17"/>
      <c r="C157" s="18"/>
      <c r="D157" s="19"/>
      <c r="E157" s="17"/>
      <c r="F157" s="133" t="s">
        <v>13</v>
      </c>
      <c r="G157" s="20"/>
      <c r="H157" s="20"/>
      <c r="I157" s="20"/>
      <c r="J157" s="21">
        <v>84</v>
      </c>
      <c r="K157" s="20" t="s">
        <v>16</v>
      </c>
      <c r="L157" s="27"/>
      <c r="M157" s="64" t="str">
        <f>(IF(L157="","",IF(ISNUMBER(L157),J157*L157,L157)))</f>
        <v/>
      </c>
      <c r="N157" s="30"/>
    </row>
    <row r="158" spans="1:15" ht="17.25" customHeight="1" x14ac:dyDescent="0.45">
      <c r="A158" s="16" t="s">
        <v>91</v>
      </c>
      <c r="B158" s="17"/>
      <c r="C158" s="18"/>
      <c r="D158" s="265" t="s">
        <v>167</v>
      </c>
      <c r="E158" s="17"/>
      <c r="F158" s="20"/>
      <c r="G158" s="20" t="s">
        <v>13</v>
      </c>
      <c r="H158" s="20"/>
      <c r="I158" s="20"/>
      <c r="J158" s="21">
        <v>1</v>
      </c>
      <c r="K158" s="20" t="s">
        <v>17</v>
      </c>
      <c r="L158" s="24"/>
      <c r="M158" s="64" t="str">
        <f t="shared" si="19"/>
        <v/>
      </c>
      <c r="N158" s="30" t="s">
        <v>559</v>
      </c>
    </row>
    <row r="159" spans="1:15" ht="17.25" customHeight="1" thickBot="1" x14ac:dyDescent="0.5">
      <c r="A159" s="33"/>
      <c r="B159" s="34"/>
      <c r="C159" s="35"/>
      <c r="D159" s="36"/>
      <c r="E159" s="34"/>
      <c r="F159" s="37"/>
      <c r="G159" s="37"/>
      <c r="H159" s="37"/>
      <c r="I159" s="37"/>
      <c r="J159" s="38"/>
      <c r="K159" s="39"/>
      <c r="L159" s="40" t="s">
        <v>19</v>
      </c>
      <c r="M159" s="117">
        <f>SUM(M151:M158)</f>
        <v>0</v>
      </c>
      <c r="N159" s="41"/>
    </row>
    <row r="160" spans="1:15" ht="17.25" customHeight="1" thickBot="1" x14ac:dyDescent="0.5">
      <c r="A160" s="330" t="s">
        <v>132</v>
      </c>
      <c r="B160" s="331" t="s">
        <v>133</v>
      </c>
      <c r="C160" s="331">
        <v>8</v>
      </c>
      <c r="D160" s="332" t="s">
        <v>0</v>
      </c>
      <c r="E160" s="333" t="s">
        <v>232</v>
      </c>
      <c r="F160" s="334"/>
      <c r="G160" s="335"/>
      <c r="H160" s="335"/>
      <c r="I160" s="335"/>
      <c r="J160" s="4" t="s">
        <v>231</v>
      </c>
      <c r="K160" s="6"/>
      <c r="L160" s="79"/>
      <c r="M160" s="60"/>
      <c r="N160" s="61"/>
    </row>
    <row r="161" spans="1:14" ht="17.25" customHeight="1" thickTop="1" thickBot="1" x14ac:dyDescent="0.5">
      <c r="A161" s="336" t="s">
        <v>20</v>
      </c>
      <c r="B161" s="337"/>
      <c r="C161" s="338"/>
      <c r="D161" s="339" t="s">
        <v>21</v>
      </c>
      <c r="E161" s="338"/>
      <c r="F161" s="340" t="s">
        <v>2</v>
      </c>
      <c r="G161" s="340" t="s">
        <v>3</v>
      </c>
      <c r="H161" s="340" t="s">
        <v>4</v>
      </c>
      <c r="I161" s="340" t="s">
        <v>5</v>
      </c>
      <c r="J161" s="13" t="s">
        <v>239</v>
      </c>
      <c r="K161" s="340" t="s">
        <v>7</v>
      </c>
      <c r="L161" s="340" t="s">
        <v>237</v>
      </c>
      <c r="M161" s="208" t="s">
        <v>238</v>
      </c>
      <c r="N161" s="15" t="s">
        <v>240</v>
      </c>
    </row>
    <row r="162" spans="1:14" ht="17.25" customHeight="1" x14ac:dyDescent="0.45">
      <c r="A162" s="341" t="s">
        <v>233</v>
      </c>
      <c r="B162" s="342"/>
      <c r="C162" s="343"/>
      <c r="D162" s="342"/>
      <c r="E162" s="343"/>
      <c r="F162" s="344"/>
      <c r="G162" s="344" t="s">
        <v>78</v>
      </c>
      <c r="H162" s="344"/>
      <c r="I162" s="344"/>
      <c r="J162" s="116">
        <v>1</v>
      </c>
      <c r="K162" s="344" t="s">
        <v>145</v>
      </c>
      <c r="L162" s="345"/>
      <c r="M162" s="64" t="str">
        <f t="shared" ref="M162:M164" si="20">(IF(L162="","",IF(ISNUMBER(L162),J162*L162,L162)))</f>
        <v/>
      </c>
      <c r="N162" s="139"/>
    </row>
    <row r="163" spans="1:14" ht="17.25" customHeight="1" x14ac:dyDescent="0.45">
      <c r="A163" s="346" t="s">
        <v>234</v>
      </c>
      <c r="B163" s="347"/>
      <c r="C163" s="348"/>
      <c r="D163" s="347"/>
      <c r="E163" s="348"/>
      <c r="F163" s="349"/>
      <c r="G163" s="349" t="s">
        <v>78</v>
      </c>
      <c r="H163" s="349"/>
      <c r="I163" s="349"/>
      <c r="J163" s="51">
        <v>1</v>
      </c>
      <c r="K163" s="349" t="s">
        <v>145</v>
      </c>
      <c r="L163" s="350"/>
      <c r="M163" s="64" t="str">
        <f t="shared" si="20"/>
        <v/>
      </c>
      <c r="N163" s="23"/>
    </row>
    <row r="164" spans="1:14" ht="17.25" customHeight="1" x14ac:dyDescent="0.45">
      <c r="A164" s="142" t="s">
        <v>235</v>
      </c>
      <c r="B164" s="143"/>
      <c r="C164" s="144"/>
      <c r="D164" s="145"/>
      <c r="E164" s="143"/>
      <c r="F164" s="146"/>
      <c r="G164" s="329"/>
      <c r="H164" s="146" t="s">
        <v>236</v>
      </c>
      <c r="I164" s="146"/>
      <c r="J164" s="21">
        <v>1</v>
      </c>
      <c r="K164" s="146" t="s">
        <v>148</v>
      </c>
      <c r="L164" s="64"/>
      <c r="M164" s="64" t="str">
        <f t="shared" si="20"/>
        <v/>
      </c>
      <c r="N164" s="23"/>
    </row>
    <row r="165" spans="1:14" ht="17.25" customHeight="1" thickBot="1" x14ac:dyDescent="0.5">
      <c r="A165" s="33"/>
      <c r="B165" s="34"/>
      <c r="C165" s="35"/>
      <c r="D165" s="36"/>
      <c r="E165" s="34"/>
      <c r="F165" s="37"/>
      <c r="G165" s="37"/>
      <c r="H165" s="37"/>
      <c r="I165" s="37"/>
      <c r="J165" s="38"/>
      <c r="K165" s="39"/>
      <c r="L165" s="40" t="s">
        <v>230</v>
      </c>
      <c r="M165" s="117">
        <f>SUM(M162:M164)</f>
        <v>0</v>
      </c>
      <c r="N165" s="41"/>
    </row>
    <row r="166" spans="1:14" ht="17.25" customHeight="1" x14ac:dyDescent="0.45">
      <c r="N166" s="91">
        <f>SUM(M3:M165)/2</f>
        <v>0</v>
      </c>
    </row>
  </sheetData>
  <phoneticPr fontId="3"/>
  <pageMargins left="0.7" right="0.7" top="0.75" bottom="0.75" header="0.3" footer="0.3"/>
  <pageSetup paperSize="9" scale="52" orientation="portrait" r:id="rId1"/>
  <headerFooter>
    <oddHeader>&amp;Cねんりんピックはばたけ鳥取2024</oddHeader>
    <oddFooter>&amp;C&amp;A</oddFooter>
  </headerFooter>
  <colBreaks count="1" manualBreakCount="1">
    <brk id="15" max="7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23"/>
  <sheetViews>
    <sheetView view="pageBreakPreview" topLeftCell="A217" zoomScale="160" zoomScaleNormal="100" zoomScaleSheetLayoutView="160" zoomScalePageLayoutView="85" workbookViewId="0">
      <selection activeCell="E97" sqref="E97"/>
    </sheetView>
  </sheetViews>
  <sheetFormatPr defaultColWidth="7.77734375" defaultRowHeight="14.25" x14ac:dyDescent="0.45"/>
  <cols>
    <col min="1" max="1" width="10.5546875" style="1" customWidth="1"/>
    <col min="2" max="2" width="3.21875" style="1" customWidth="1"/>
    <col min="3" max="4" width="5.77734375" style="1" customWidth="1"/>
    <col min="5" max="5" width="31.21875" style="1" customWidth="1"/>
    <col min="6" max="9" width="3.21875" style="89" customWidth="1"/>
    <col min="10" max="10" width="4.33203125" style="1" customWidth="1"/>
    <col min="11" max="11" width="5" style="1" customWidth="1"/>
    <col min="12" max="12" width="8.21875" style="90" customWidth="1"/>
    <col min="13" max="13" width="9.44140625" style="1" customWidth="1"/>
    <col min="14" max="14" width="29.77734375" style="92" customWidth="1"/>
    <col min="15" max="16384" width="7.77734375" style="1"/>
  </cols>
  <sheetData>
    <row r="1" spans="1:14" ht="17.25" customHeight="1" thickBot="1" x14ac:dyDescent="0.5">
      <c r="A1" s="112" t="s">
        <v>72</v>
      </c>
      <c r="B1" s="2" t="s">
        <v>73</v>
      </c>
      <c r="C1" s="2">
        <v>1</v>
      </c>
      <c r="D1" s="3" t="s">
        <v>0</v>
      </c>
      <c r="E1" s="4" t="s">
        <v>205</v>
      </c>
      <c r="F1" s="5"/>
      <c r="G1" s="5"/>
      <c r="H1" s="5"/>
      <c r="I1" s="5"/>
      <c r="J1" s="4" t="s">
        <v>1</v>
      </c>
      <c r="K1" s="6"/>
      <c r="L1" s="7"/>
      <c r="M1" s="8"/>
      <c r="N1" s="9" t="s">
        <v>560</v>
      </c>
    </row>
    <row r="2" spans="1:14" ht="17.25" customHeight="1" thickTop="1" thickBot="1" x14ac:dyDescent="0.5">
      <c r="A2" s="113" t="s">
        <v>74</v>
      </c>
      <c r="B2" s="10"/>
      <c r="C2" s="11"/>
      <c r="D2" s="12"/>
      <c r="E2" s="11" t="s">
        <v>75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4" t="s">
        <v>8</v>
      </c>
      <c r="M2" s="13" t="s">
        <v>9</v>
      </c>
      <c r="N2" s="15" t="s">
        <v>10</v>
      </c>
    </row>
    <row r="3" spans="1:14" ht="17.25" customHeight="1" x14ac:dyDescent="0.45">
      <c r="A3" s="44" t="s">
        <v>11</v>
      </c>
      <c r="B3" s="45"/>
      <c r="C3" s="66"/>
      <c r="D3" s="46" t="s">
        <v>12</v>
      </c>
      <c r="E3" s="45"/>
      <c r="F3" s="20"/>
      <c r="G3" s="32"/>
      <c r="H3" s="20"/>
      <c r="I3" s="32" t="s">
        <v>46</v>
      </c>
      <c r="J3" s="66">
        <v>8</v>
      </c>
      <c r="K3" s="32" t="s">
        <v>14</v>
      </c>
      <c r="L3" s="67"/>
      <c r="M3" s="64" t="str">
        <f t="shared" ref="M3:M10" si="0">(IF(L3="","",IF(ISNUMBER(L3),J3*L3,L3)))</f>
        <v/>
      </c>
      <c r="N3" s="68"/>
    </row>
    <row r="4" spans="1:14" ht="17.25" customHeight="1" x14ac:dyDescent="0.45">
      <c r="A4" s="16" t="s">
        <v>15</v>
      </c>
      <c r="B4" s="17"/>
      <c r="C4" s="18"/>
      <c r="D4" s="19"/>
      <c r="E4" s="17"/>
      <c r="F4" s="20"/>
      <c r="G4" s="20"/>
      <c r="H4" s="20"/>
      <c r="I4" s="20" t="s">
        <v>46</v>
      </c>
      <c r="J4" s="65">
        <v>24</v>
      </c>
      <c r="K4" s="20" t="s">
        <v>16</v>
      </c>
      <c r="L4" s="24"/>
      <c r="M4" s="29" t="str">
        <f t="shared" si="0"/>
        <v/>
      </c>
      <c r="N4" s="30"/>
    </row>
    <row r="5" spans="1:14" ht="17.25" customHeight="1" x14ac:dyDescent="0.45">
      <c r="A5" s="142" t="s">
        <v>59</v>
      </c>
      <c r="B5" s="143"/>
      <c r="C5" s="144"/>
      <c r="D5" s="145" t="s">
        <v>60</v>
      </c>
      <c r="E5" s="143"/>
      <c r="F5" s="146" t="s">
        <v>13</v>
      </c>
      <c r="G5" s="146"/>
      <c r="H5" s="146"/>
      <c r="I5" s="146"/>
      <c r="J5" s="21">
        <v>1</v>
      </c>
      <c r="K5" s="146" t="s">
        <v>17</v>
      </c>
      <c r="L5" s="24"/>
      <c r="M5" s="29" t="str">
        <f t="shared" si="0"/>
        <v/>
      </c>
      <c r="N5" s="30"/>
    </row>
    <row r="6" spans="1:14" ht="17.25" customHeight="1" x14ac:dyDescent="0.45">
      <c r="A6" s="346" t="s">
        <v>77</v>
      </c>
      <c r="B6" s="347"/>
      <c r="C6" s="357"/>
      <c r="D6" s="347"/>
      <c r="E6" s="357"/>
      <c r="F6" s="358" t="s">
        <v>13</v>
      </c>
      <c r="G6" s="358"/>
      <c r="H6" s="358"/>
      <c r="I6" s="358"/>
      <c r="J6" s="21">
        <v>1</v>
      </c>
      <c r="K6" s="358" t="s">
        <v>14</v>
      </c>
      <c r="L6" s="24"/>
      <c r="M6" s="29" t="str">
        <f t="shared" si="0"/>
        <v/>
      </c>
      <c r="N6" s="30"/>
    </row>
    <row r="7" spans="1:14" ht="17.25" customHeight="1" x14ac:dyDescent="0.45">
      <c r="A7" s="16" t="s">
        <v>76</v>
      </c>
      <c r="B7" s="17"/>
      <c r="C7" s="18"/>
      <c r="D7" s="17"/>
      <c r="E7" s="18"/>
      <c r="F7" s="32" t="s">
        <v>13</v>
      </c>
      <c r="G7" s="20"/>
      <c r="H7" s="32"/>
      <c r="I7" s="20"/>
      <c r="J7" s="116">
        <v>1</v>
      </c>
      <c r="K7" s="32" t="s">
        <v>14</v>
      </c>
      <c r="L7" s="27"/>
      <c r="M7" s="29" t="str">
        <f t="shared" si="0"/>
        <v/>
      </c>
      <c r="N7" s="23"/>
    </row>
    <row r="8" spans="1:14" ht="17.25" customHeight="1" x14ac:dyDescent="0.45">
      <c r="A8" s="16" t="s">
        <v>146</v>
      </c>
      <c r="B8" s="17"/>
      <c r="C8" s="18"/>
      <c r="D8" s="265" t="s">
        <v>147</v>
      </c>
      <c r="E8" s="17"/>
      <c r="F8" s="20" t="s">
        <v>13</v>
      </c>
      <c r="G8" s="20"/>
      <c r="H8" s="20"/>
      <c r="I8" s="20"/>
      <c r="J8" s="21">
        <v>2</v>
      </c>
      <c r="K8" s="20" t="s">
        <v>41</v>
      </c>
      <c r="L8" s="24"/>
      <c r="M8" s="29" t="str">
        <f t="shared" si="0"/>
        <v/>
      </c>
      <c r="N8" s="30"/>
    </row>
    <row r="9" spans="1:14" ht="17.25" customHeight="1" x14ac:dyDescent="0.45">
      <c r="A9" s="142" t="s">
        <v>250</v>
      </c>
      <c r="B9" s="143"/>
      <c r="C9" s="144"/>
      <c r="D9" s="145" t="s">
        <v>512</v>
      </c>
      <c r="E9" s="143"/>
      <c r="F9" s="146" t="s">
        <v>13</v>
      </c>
      <c r="G9" s="146"/>
      <c r="H9" s="146"/>
      <c r="I9" s="146"/>
      <c r="J9" s="140">
        <v>10</v>
      </c>
      <c r="K9" s="146" t="s">
        <v>47</v>
      </c>
      <c r="L9" s="55"/>
      <c r="M9" s="29" t="str">
        <f t="shared" si="0"/>
        <v/>
      </c>
      <c r="N9" s="30"/>
    </row>
    <row r="10" spans="1:14" ht="17.25" customHeight="1" x14ac:dyDescent="0.45">
      <c r="A10" s="16" t="s">
        <v>531</v>
      </c>
      <c r="B10" s="17"/>
      <c r="C10" s="18"/>
      <c r="D10" s="19" t="s">
        <v>532</v>
      </c>
      <c r="E10" s="17"/>
      <c r="F10" s="20"/>
      <c r="G10" s="20" t="s">
        <v>13</v>
      </c>
      <c r="H10" s="20"/>
      <c r="I10" s="20"/>
      <c r="J10" s="21">
        <v>1</v>
      </c>
      <c r="K10" s="20" t="s">
        <v>17</v>
      </c>
      <c r="L10" s="24"/>
      <c r="M10" s="29" t="str">
        <f t="shared" si="0"/>
        <v/>
      </c>
      <c r="N10" s="69" t="s">
        <v>561</v>
      </c>
    </row>
    <row r="11" spans="1:14" ht="17.25" customHeight="1" thickBot="1" x14ac:dyDescent="0.5">
      <c r="A11" s="33"/>
      <c r="B11" s="34"/>
      <c r="C11" s="35"/>
      <c r="D11" s="36"/>
      <c r="E11" s="34"/>
      <c r="F11" s="37"/>
      <c r="G11" s="37"/>
      <c r="H11" s="37"/>
      <c r="I11" s="37"/>
      <c r="J11" s="38"/>
      <c r="K11" s="39"/>
      <c r="L11" s="40" t="s">
        <v>19</v>
      </c>
      <c r="M11" s="117">
        <f>SUM(M3:M10)</f>
        <v>0</v>
      </c>
      <c r="N11" s="41"/>
    </row>
    <row r="12" spans="1:14" ht="17.25" customHeight="1" thickBot="1" x14ac:dyDescent="0.5">
      <c r="A12" s="42" t="s">
        <v>85</v>
      </c>
      <c r="B12" s="2" t="s">
        <v>86</v>
      </c>
      <c r="C12" s="2">
        <v>1</v>
      </c>
      <c r="D12" s="3" t="s">
        <v>0</v>
      </c>
      <c r="E12" s="4" t="s">
        <v>153</v>
      </c>
      <c r="F12" s="5"/>
      <c r="G12" s="5"/>
      <c r="H12" s="5"/>
      <c r="I12" s="5"/>
      <c r="J12" s="4" t="s">
        <v>1</v>
      </c>
      <c r="K12" s="6"/>
      <c r="L12" s="7"/>
      <c r="M12" s="8"/>
      <c r="N12" s="9" t="s">
        <v>560</v>
      </c>
    </row>
    <row r="13" spans="1:14" ht="17.25" customHeight="1" thickTop="1" thickBot="1" x14ac:dyDescent="0.5">
      <c r="A13" s="43" t="s">
        <v>20</v>
      </c>
      <c r="B13" s="10"/>
      <c r="C13" s="11"/>
      <c r="D13" s="12" t="s">
        <v>21</v>
      </c>
      <c r="E13" s="11"/>
      <c r="F13" s="13" t="s">
        <v>2</v>
      </c>
      <c r="G13" s="13" t="s">
        <v>3</v>
      </c>
      <c r="H13" s="13" t="s">
        <v>4</v>
      </c>
      <c r="I13" s="13" t="s">
        <v>5</v>
      </c>
      <c r="J13" s="13" t="s">
        <v>6</v>
      </c>
      <c r="K13" s="13" t="s">
        <v>7</v>
      </c>
      <c r="L13" s="14" t="s">
        <v>8</v>
      </c>
      <c r="M13" s="13" t="s">
        <v>9</v>
      </c>
      <c r="N13" s="15" t="s">
        <v>10</v>
      </c>
    </row>
    <row r="14" spans="1:14" ht="17.25" customHeight="1" x14ac:dyDescent="0.45">
      <c r="A14" s="44" t="s">
        <v>11</v>
      </c>
      <c r="B14" s="45"/>
      <c r="C14" s="66"/>
      <c r="D14" s="46" t="s">
        <v>12</v>
      </c>
      <c r="E14" s="45"/>
      <c r="F14" s="20"/>
      <c r="G14" s="32"/>
      <c r="H14" s="20"/>
      <c r="I14" s="32" t="s">
        <v>46</v>
      </c>
      <c r="J14" s="66">
        <v>4</v>
      </c>
      <c r="K14" s="32" t="s">
        <v>14</v>
      </c>
      <c r="L14" s="67"/>
      <c r="M14" s="64" t="str">
        <f t="shared" ref="M14:M16" si="1">(IF(L14="","",IF(ISNUMBER(L14),J14*L14,L14)))</f>
        <v/>
      </c>
      <c r="N14" s="68"/>
    </row>
    <row r="15" spans="1:14" ht="17.25" customHeight="1" x14ac:dyDescent="0.45">
      <c r="A15" s="16" t="s">
        <v>15</v>
      </c>
      <c r="B15" s="17"/>
      <c r="C15" s="18"/>
      <c r="D15" s="19"/>
      <c r="E15" s="17"/>
      <c r="F15" s="20"/>
      <c r="G15" s="20"/>
      <c r="H15" s="20"/>
      <c r="I15" s="20" t="s">
        <v>46</v>
      </c>
      <c r="J15" s="65">
        <v>12</v>
      </c>
      <c r="K15" s="20" t="s">
        <v>16</v>
      </c>
      <c r="L15" s="24"/>
      <c r="M15" s="29" t="str">
        <f t="shared" si="1"/>
        <v/>
      </c>
      <c r="N15" s="30"/>
    </row>
    <row r="16" spans="1:14" ht="17.25" customHeight="1" x14ac:dyDescent="0.45">
      <c r="A16" s="16" t="s">
        <v>531</v>
      </c>
      <c r="B16" s="17"/>
      <c r="C16" s="18"/>
      <c r="D16" s="19" t="s">
        <v>532</v>
      </c>
      <c r="E16" s="17"/>
      <c r="F16" s="20"/>
      <c r="G16" s="20" t="s">
        <v>13</v>
      </c>
      <c r="H16" s="20"/>
      <c r="I16" s="20"/>
      <c r="J16" s="21">
        <v>1</v>
      </c>
      <c r="K16" s="20" t="s">
        <v>17</v>
      </c>
      <c r="L16" s="24"/>
      <c r="M16" s="70" t="str">
        <f t="shared" si="1"/>
        <v/>
      </c>
      <c r="N16" s="30" t="s">
        <v>562</v>
      </c>
    </row>
    <row r="17" spans="1:14" ht="17.25" customHeight="1" thickBot="1" x14ac:dyDescent="0.5">
      <c r="A17" s="33"/>
      <c r="B17" s="34"/>
      <c r="C17" s="35"/>
      <c r="D17" s="36"/>
      <c r="E17" s="34"/>
      <c r="F17" s="37"/>
      <c r="G17" s="37"/>
      <c r="H17" s="37"/>
      <c r="I17" s="37"/>
      <c r="J17" s="38"/>
      <c r="K17" s="39"/>
      <c r="L17" s="40" t="s">
        <v>19</v>
      </c>
      <c r="M17" s="118">
        <f>SUM(M14:M16)</f>
        <v>0</v>
      </c>
      <c r="N17" s="41"/>
    </row>
    <row r="18" spans="1:14" ht="17.25" customHeight="1" thickBot="1" x14ac:dyDescent="0.5">
      <c r="A18" s="42" t="s">
        <v>22</v>
      </c>
      <c r="B18" s="2" t="s">
        <v>23</v>
      </c>
      <c r="C18" s="2">
        <v>1</v>
      </c>
      <c r="D18" s="3" t="s">
        <v>0</v>
      </c>
      <c r="E18" s="53" t="s">
        <v>87</v>
      </c>
      <c r="F18" s="5"/>
      <c r="G18" s="5"/>
      <c r="H18" s="5"/>
      <c r="I18" s="5"/>
      <c r="J18" s="4" t="s">
        <v>1</v>
      </c>
      <c r="K18" s="6"/>
      <c r="L18" s="7"/>
      <c r="M18" s="8"/>
      <c r="N18" s="9" t="s">
        <v>563</v>
      </c>
    </row>
    <row r="19" spans="1:14" ht="17.25" customHeight="1" thickTop="1" thickBot="1" x14ac:dyDescent="0.5">
      <c r="A19" s="43" t="s">
        <v>20</v>
      </c>
      <c r="B19" s="10"/>
      <c r="C19" s="11"/>
      <c r="D19" s="12" t="s">
        <v>21</v>
      </c>
      <c r="E19" s="11"/>
      <c r="F19" s="13" t="s">
        <v>2</v>
      </c>
      <c r="G19" s="13" t="s">
        <v>3</v>
      </c>
      <c r="H19" s="13" t="s">
        <v>4</v>
      </c>
      <c r="I19" s="13" t="s">
        <v>5</v>
      </c>
      <c r="J19" s="13" t="s">
        <v>6</v>
      </c>
      <c r="K19" s="13" t="s">
        <v>7</v>
      </c>
      <c r="L19" s="14" t="s">
        <v>8</v>
      </c>
      <c r="M19" s="13" t="s">
        <v>9</v>
      </c>
      <c r="N19" s="15" t="s">
        <v>10</v>
      </c>
    </row>
    <row r="20" spans="1:14" ht="17.25" customHeight="1" x14ac:dyDescent="0.45">
      <c r="A20" s="16" t="s">
        <v>11</v>
      </c>
      <c r="B20" s="17"/>
      <c r="C20" s="18"/>
      <c r="D20" s="19" t="s">
        <v>12</v>
      </c>
      <c r="E20" s="17"/>
      <c r="F20" s="20" t="s">
        <v>13</v>
      </c>
      <c r="G20" s="20"/>
      <c r="H20" s="20"/>
      <c r="I20" s="20"/>
      <c r="J20" s="21">
        <v>2</v>
      </c>
      <c r="K20" s="20" t="s">
        <v>14</v>
      </c>
      <c r="L20" s="114"/>
      <c r="M20" s="22" t="str">
        <f>(IF(L20="","",IF(ISNUMBER(L20),J20*L20,L20)))</f>
        <v/>
      </c>
      <c r="N20" s="119"/>
    </row>
    <row r="21" spans="1:14" ht="17.25" customHeight="1" x14ac:dyDescent="0.45">
      <c r="A21" s="16" t="s">
        <v>15</v>
      </c>
      <c r="B21" s="17"/>
      <c r="C21" s="18"/>
      <c r="D21" s="19"/>
      <c r="E21" s="17"/>
      <c r="F21" s="20" t="s">
        <v>13</v>
      </c>
      <c r="G21" s="20"/>
      <c r="H21" s="20"/>
      <c r="I21" s="20"/>
      <c r="J21" s="21">
        <v>6</v>
      </c>
      <c r="K21" s="20" t="s">
        <v>16</v>
      </c>
      <c r="L21" s="24"/>
      <c r="M21" s="22" t="str">
        <f>(IF(L21="","",IF(ISNUMBER(L21),J21*L21,L21)))</f>
        <v/>
      </c>
      <c r="N21" s="23"/>
    </row>
    <row r="22" spans="1:14" ht="17.25" customHeight="1" x14ac:dyDescent="0.45">
      <c r="A22" s="16" t="s">
        <v>59</v>
      </c>
      <c r="B22" s="17"/>
      <c r="C22" s="18"/>
      <c r="D22" s="19" t="s">
        <v>60</v>
      </c>
      <c r="E22" s="17"/>
      <c r="F22" s="20" t="s">
        <v>13</v>
      </c>
      <c r="G22" s="20"/>
      <c r="H22" s="20"/>
      <c r="I22" s="20"/>
      <c r="J22" s="21">
        <v>1</v>
      </c>
      <c r="K22" s="20" t="s">
        <v>17</v>
      </c>
      <c r="L22" s="24"/>
      <c r="M22" s="22" t="str">
        <f t="shared" ref="M22:M25" si="2">(IF(L22="","",IF(ISNUMBER(L22),J22*L22,L22)))</f>
        <v/>
      </c>
      <c r="N22" s="119"/>
    </row>
    <row r="23" spans="1:14" ht="17.25" customHeight="1" x14ac:dyDescent="0.45">
      <c r="A23" s="16" t="s">
        <v>91</v>
      </c>
      <c r="B23" s="17"/>
      <c r="C23" s="18"/>
      <c r="D23" s="265" t="s">
        <v>167</v>
      </c>
      <c r="E23" s="17"/>
      <c r="F23" s="20"/>
      <c r="G23" s="20" t="s">
        <v>13</v>
      </c>
      <c r="H23" s="20"/>
      <c r="I23" s="20"/>
      <c r="J23" s="21">
        <v>1</v>
      </c>
      <c r="K23" s="20" t="s">
        <v>17</v>
      </c>
      <c r="L23" s="24"/>
      <c r="M23" s="22" t="str">
        <f t="shared" si="2"/>
        <v/>
      </c>
      <c r="N23" s="30" t="s">
        <v>564</v>
      </c>
    </row>
    <row r="24" spans="1:14" ht="17.25" customHeight="1" x14ac:dyDescent="0.45">
      <c r="A24" s="16" t="s">
        <v>244</v>
      </c>
      <c r="B24" s="17"/>
      <c r="C24" s="18"/>
      <c r="D24" s="19" t="s">
        <v>245</v>
      </c>
      <c r="E24" s="17"/>
      <c r="F24" s="20"/>
      <c r="G24" s="20" t="s">
        <v>13</v>
      </c>
      <c r="H24" s="20"/>
      <c r="I24" s="20"/>
      <c r="J24" s="21">
        <v>1</v>
      </c>
      <c r="K24" s="20" t="s">
        <v>17</v>
      </c>
      <c r="L24" s="24"/>
      <c r="M24" s="70" t="str">
        <f t="shared" si="2"/>
        <v/>
      </c>
      <c r="N24" s="69" t="s">
        <v>565</v>
      </c>
    </row>
    <row r="25" spans="1:14" ht="17.25" customHeight="1" x14ac:dyDescent="0.45">
      <c r="A25" s="16" t="s">
        <v>531</v>
      </c>
      <c r="B25" s="17"/>
      <c r="C25" s="18"/>
      <c r="D25" s="19" t="s">
        <v>532</v>
      </c>
      <c r="E25" s="17"/>
      <c r="F25" s="20"/>
      <c r="G25" s="20" t="s">
        <v>13</v>
      </c>
      <c r="H25" s="20"/>
      <c r="I25" s="20"/>
      <c r="J25" s="21">
        <v>1</v>
      </c>
      <c r="K25" s="20" t="s">
        <v>17</v>
      </c>
      <c r="L25" s="24"/>
      <c r="M25" s="70" t="str">
        <f t="shared" si="2"/>
        <v/>
      </c>
      <c r="N25" s="69" t="s">
        <v>566</v>
      </c>
    </row>
    <row r="26" spans="1:14" ht="17.25" customHeight="1" thickBot="1" x14ac:dyDescent="0.5">
      <c r="A26" s="33"/>
      <c r="B26" s="34"/>
      <c r="C26" s="35"/>
      <c r="D26" s="36"/>
      <c r="E26" s="34"/>
      <c r="F26" s="37"/>
      <c r="G26" s="37"/>
      <c r="H26" s="37"/>
      <c r="I26" s="37"/>
      <c r="J26" s="38"/>
      <c r="K26" s="39"/>
      <c r="L26" s="40" t="s">
        <v>19</v>
      </c>
      <c r="M26" s="56">
        <f>SUM(M20:M25)</f>
        <v>0</v>
      </c>
      <c r="N26" s="41"/>
    </row>
    <row r="27" spans="1:14" ht="17.25" customHeight="1" thickBot="1" x14ac:dyDescent="0.5">
      <c r="A27" s="57" t="s">
        <v>22</v>
      </c>
      <c r="B27" s="58" t="s">
        <v>23</v>
      </c>
      <c r="C27" s="58">
        <v>2</v>
      </c>
      <c r="D27" s="3" t="s">
        <v>0</v>
      </c>
      <c r="E27" s="53" t="s">
        <v>154</v>
      </c>
      <c r="F27" s="59"/>
      <c r="G27" s="59"/>
      <c r="H27" s="59"/>
      <c r="I27" s="59"/>
      <c r="J27" s="4" t="s">
        <v>1</v>
      </c>
      <c r="K27" s="6"/>
      <c r="L27" s="7"/>
      <c r="M27" s="60"/>
      <c r="N27" s="9" t="s">
        <v>563</v>
      </c>
    </row>
    <row r="28" spans="1:14" ht="17.25" customHeight="1" thickTop="1" thickBot="1" x14ac:dyDescent="0.5">
      <c r="A28" s="43" t="s">
        <v>20</v>
      </c>
      <c r="B28" s="10"/>
      <c r="C28" s="11"/>
      <c r="D28" s="12" t="s">
        <v>21</v>
      </c>
      <c r="E28" s="11"/>
      <c r="F28" s="13" t="s">
        <v>2</v>
      </c>
      <c r="G28" s="13" t="s">
        <v>3</v>
      </c>
      <c r="H28" s="13" t="s">
        <v>4</v>
      </c>
      <c r="I28" s="13" t="s">
        <v>5</v>
      </c>
      <c r="J28" s="13" t="s">
        <v>6</v>
      </c>
      <c r="K28" s="13" t="s">
        <v>7</v>
      </c>
      <c r="L28" s="14" t="s">
        <v>8</v>
      </c>
      <c r="M28" s="13" t="s">
        <v>9</v>
      </c>
      <c r="N28" s="15" t="s">
        <v>10</v>
      </c>
    </row>
    <row r="29" spans="1:14" ht="17.25" customHeight="1" x14ac:dyDescent="0.45">
      <c r="A29" s="47" t="s">
        <v>11</v>
      </c>
      <c r="B29" s="48"/>
      <c r="C29" s="49"/>
      <c r="D29" s="50" t="s">
        <v>12</v>
      </c>
      <c r="E29" s="48"/>
      <c r="F29" s="31" t="s">
        <v>13</v>
      </c>
      <c r="G29" s="31"/>
      <c r="H29" s="31"/>
      <c r="I29" s="20"/>
      <c r="J29" s="51">
        <v>2</v>
      </c>
      <c r="K29" s="31" t="s">
        <v>14</v>
      </c>
      <c r="L29" s="24"/>
      <c r="M29" s="22" t="str">
        <f t="shared" ref="M29:M32" si="3">(IF(L29="","",IF(ISNUMBER(L29),J29*L29,L29)))</f>
        <v/>
      </c>
      <c r="N29" s="30"/>
    </row>
    <row r="30" spans="1:14" ht="17.25" customHeight="1" x14ac:dyDescent="0.45">
      <c r="A30" s="16" t="s">
        <v>15</v>
      </c>
      <c r="B30" s="17"/>
      <c r="C30" s="18"/>
      <c r="D30" s="19"/>
      <c r="E30" s="17"/>
      <c r="F30" s="20" t="s">
        <v>13</v>
      </c>
      <c r="G30" s="20"/>
      <c r="H30" s="20"/>
      <c r="I30" s="20"/>
      <c r="J30" s="65">
        <v>5</v>
      </c>
      <c r="K30" s="20" t="s">
        <v>16</v>
      </c>
      <c r="L30" s="24"/>
      <c r="M30" s="22" t="str">
        <f t="shared" si="3"/>
        <v/>
      </c>
      <c r="N30" s="30"/>
    </row>
    <row r="31" spans="1:14" ht="17.25" customHeight="1" x14ac:dyDescent="0.45">
      <c r="A31" s="44" t="s">
        <v>59</v>
      </c>
      <c r="B31" s="45"/>
      <c r="C31" s="66"/>
      <c r="D31" s="46" t="s">
        <v>60</v>
      </c>
      <c r="E31" s="45"/>
      <c r="F31" s="20" t="s">
        <v>13</v>
      </c>
      <c r="G31" s="32"/>
      <c r="H31" s="20"/>
      <c r="I31" s="32"/>
      <c r="J31" s="66">
        <v>1</v>
      </c>
      <c r="K31" s="32" t="s">
        <v>17</v>
      </c>
      <c r="L31" s="67"/>
      <c r="M31" s="22" t="str">
        <f t="shared" si="3"/>
        <v/>
      </c>
      <c r="N31" s="68"/>
    </row>
    <row r="32" spans="1:14" ht="17.25" customHeight="1" x14ac:dyDescent="0.45">
      <c r="A32" s="16" t="s">
        <v>244</v>
      </c>
      <c r="B32" s="17"/>
      <c r="C32" s="18"/>
      <c r="D32" s="19" t="s">
        <v>245</v>
      </c>
      <c r="E32" s="17"/>
      <c r="F32" s="20"/>
      <c r="G32" s="20" t="s">
        <v>13</v>
      </c>
      <c r="H32" s="20"/>
      <c r="I32" s="20"/>
      <c r="J32" s="21">
        <v>1</v>
      </c>
      <c r="K32" s="20" t="s">
        <v>17</v>
      </c>
      <c r="L32" s="24"/>
      <c r="M32" s="70" t="str">
        <f t="shared" si="3"/>
        <v/>
      </c>
      <c r="N32" s="69" t="s">
        <v>190</v>
      </c>
    </row>
    <row r="33" spans="1:14" ht="17.25" customHeight="1" thickBot="1" x14ac:dyDescent="0.5">
      <c r="A33" s="33"/>
      <c r="B33" s="34"/>
      <c r="C33" s="35"/>
      <c r="D33" s="34"/>
      <c r="E33" s="34"/>
      <c r="F33" s="37"/>
      <c r="G33" s="37"/>
      <c r="H33" s="37"/>
      <c r="I33" s="37"/>
      <c r="J33" s="38"/>
      <c r="K33" s="39"/>
      <c r="L33" s="71" t="s">
        <v>19</v>
      </c>
      <c r="M33" s="56">
        <f>SUM(M29:M32)</f>
        <v>0</v>
      </c>
      <c r="N33" s="41"/>
    </row>
    <row r="34" spans="1:14" ht="17.25" customHeight="1" thickBot="1" x14ac:dyDescent="0.5">
      <c r="A34" s="57" t="s">
        <v>22</v>
      </c>
      <c r="B34" s="58" t="s">
        <v>23</v>
      </c>
      <c r="C34" s="58">
        <v>3</v>
      </c>
      <c r="D34" s="4" t="s">
        <v>0</v>
      </c>
      <c r="E34" s="53" t="s">
        <v>43</v>
      </c>
      <c r="F34" s="59"/>
      <c r="G34" s="59"/>
      <c r="H34" s="59"/>
      <c r="I34" s="59"/>
      <c r="J34" s="4" t="s">
        <v>1</v>
      </c>
      <c r="K34" s="6"/>
      <c r="L34" s="7"/>
      <c r="M34" s="8"/>
      <c r="N34" s="9" t="s">
        <v>567</v>
      </c>
    </row>
    <row r="35" spans="1:14" ht="17.25" customHeight="1" thickTop="1" thickBot="1" x14ac:dyDescent="0.5">
      <c r="A35" s="43" t="s">
        <v>20</v>
      </c>
      <c r="B35" s="10"/>
      <c r="C35" s="11"/>
      <c r="D35" s="12" t="s">
        <v>21</v>
      </c>
      <c r="E35" s="11"/>
      <c r="F35" s="13" t="s">
        <v>2</v>
      </c>
      <c r="G35" s="13" t="s">
        <v>3</v>
      </c>
      <c r="H35" s="13" t="s">
        <v>4</v>
      </c>
      <c r="I35" s="13" t="s">
        <v>5</v>
      </c>
      <c r="J35" s="13" t="s">
        <v>6</v>
      </c>
      <c r="K35" s="13" t="s">
        <v>7</v>
      </c>
      <c r="L35" s="82" t="s">
        <v>8</v>
      </c>
      <c r="M35" s="13" t="s">
        <v>9</v>
      </c>
      <c r="N35" s="15" t="s">
        <v>10</v>
      </c>
    </row>
    <row r="36" spans="1:14" ht="17.25" customHeight="1" x14ac:dyDescent="0.45">
      <c r="A36" s="72" t="s">
        <v>37</v>
      </c>
      <c r="B36" s="73"/>
      <c r="C36" s="74"/>
      <c r="D36" s="75" t="s">
        <v>38</v>
      </c>
      <c r="E36" s="73"/>
      <c r="F36" s="76" t="s">
        <v>13</v>
      </c>
      <c r="G36" s="76"/>
      <c r="H36" s="76"/>
      <c r="I36" s="76"/>
      <c r="J36" s="77">
        <v>2</v>
      </c>
      <c r="K36" s="76" t="s">
        <v>24</v>
      </c>
      <c r="L36" s="78"/>
      <c r="M36" s="22" t="str">
        <f t="shared" ref="M36:M45" si="4">(IF(L36="","",IF(ISNUMBER(L36),J36*L36,L36)))</f>
        <v/>
      </c>
      <c r="N36" s="23"/>
    </row>
    <row r="37" spans="1:14" ht="17.25" customHeight="1" x14ac:dyDescent="0.45">
      <c r="A37" s="16" t="s">
        <v>25</v>
      </c>
      <c r="B37" s="17"/>
      <c r="C37" s="18"/>
      <c r="D37" s="19" t="s">
        <v>26</v>
      </c>
      <c r="E37" s="17"/>
      <c r="F37" s="20" t="s">
        <v>13</v>
      </c>
      <c r="G37" s="20"/>
      <c r="H37" s="20"/>
      <c r="I37" s="20"/>
      <c r="J37" s="21">
        <v>4</v>
      </c>
      <c r="K37" s="20" t="s">
        <v>17</v>
      </c>
      <c r="L37" s="24"/>
      <c r="M37" s="22" t="str">
        <f t="shared" si="4"/>
        <v/>
      </c>
      <c r="N37" s="23"/>
    </row>
    <row r="38" spans="1:14" ht="17.25" customHeight="1" x14ac:dyDescent="0.45">
      <c r="A38" s="16" t="s">
        <v>25</v>
      </c>
      <c r="B38" s="17"/>
      <c r="C38" s="18"/>
      <c r="D38" s="25" t="s">
        <v>39</v>
      </c>
      <c r="E38" s="148"/>
      <c r="F38" s="20" t="s">
        <v>13</v>
      </c>
      <c r="G38" s="20"/>
      <c r="H38" s="20"/>
      <c r="I38" s="20"/>
      <c r="J38" s="65">
        <v>2</v>
      </c>
      <c r="K38" s="20" t="s">
        <v>17</v>
      </c>
      <c r="L38" s="24"/>
      <c r="M38" s="22" t="str">
        <f t="shared" si="4"/>
        <v/>
      </c>
      <c r="N38" s="23"/>
    </row>
    <row r="39" spans="1:14" ht="17.25" customHeight="1" x14ac:dyDescent="0.45">
      <c r="A39" s="16" t="s">
        <v>27</v>
      </c>
      <c r="B39" s="17"/>
      <c r="C39" s="18"/>
      <c r="D39" s="19"/>
      <c r="E39" s="17"/>
      <c r="F39" s="20" t="s">
        <v>13</v>
      </c>
      <c r="G39" s="20"/>
      <c r="H39" s="20"/>
      <c r="I39" s="20"/>
      <c r="J39" s="65">
        <v>10</v>
      </c>
      <c r="K39" s="20" t="s">
        <v>28</v>
      </c>
      <c r="L39" s="24"/>
      <c r="M39" s="22" t="str">
        <f t="shared" si="4"/>
        <v/>
      </c>
      <c r="N39" s="23"/>
    </row>
    <row r="40" spans="1:14" ht="17.25" customHeight="1" x14ac:dyDescent="0.45">
      <c r="A40" s="16" t="s">
        <v>142</v>
      </c>
      <c r="B40" s="17"/>
      <c r="C40" s="18"/>
      <c r="D40" s="19" t="s">
        <v>143</v>
      </c>
      <c r="E40" s="17"/>
      <c r="F40" s="20" t="s">
        <v>13</v>
      </c>
      <c r="G40" s="20"/>
      <c r="H40" s="20"/>
      <c r="I40" s="20"/>
      <c r="J40" s="65">
        <v>1</v>
      </c>
      <c r="K40" s="20" t="s">
        <v>41</v>
      </c>
      <c r="L40" s="24"/>
      <c r="M40" s="64" t="str">
        <f t="shared" si="4"/>
        <v/>
      </c>
      <c r="N40" s="30"/>
    </row>
    <row r="41" spans="1:14" ht="17.25" customHeight="1" x14ac:dyDescent="0.45">
      <c r="A41" s="44" t="s">
        <v>11</v>
      </c>
      <c r="B41" s="45"/>
      <c r="C41" s="66"/>
      <c r="D41" s="46" t="s">
        <v>12</v>
      </c>
      <c r="E41" s="45"/>
      <c r="F41" s="20" t="s">
        <v>13</v>
      </c>
      <c r="G41" s="32"/>
      <c r="H41" s="20"/>
      <c r="I41" s="32"/>
      <c r="J41" s="66">
        <v>7</v>
      </c>
      <c r="K41" s="32" t="s">
        <v>14</v>
      </c>
      <c r="L41" s="67"/>
      <c r="M41" s="22" t="str">
        <f t="shared" si="4"/>
        <v/>
      </c>
      <c r="N41" s="23"/>
    </row>
    <row r="42" spans="1:14" ht="17.25" customHeight="1" x14ac:dyDescent="0.45">
      <c r="A42" s="16" t="s">
        <v>15</v>
      </c>
      <c r="B42" s="17"/>
      <c r="C42" s="18"/>
      <c r="D42" s="19"/>
      <c r="E42" s="17"/>
      <c r="F42" s="20" t="s">
        <v>13</v>
      </c>
      <c r="G42" s="20"/>
      <c r="H42" s="20"/>
      <c r="I42" s="20"/>
      <c r="J42" s="65">
        <v>12</v>
      </c>
      <c r="K42" s="20" t="s">
        <v>16</v>
      </c>
      <c r="L42" s="24"/>
      <c r="M42" s="22" t="str">
        <f t="shared" si="4"/>
        <v/>
      </c>
      <c r="N42" s="23"/>
    </row>
    <row r="43" spans="1:14" ht="17.25" customHeight="1" x14ac:dyDescent="0.45">
      <c r="A43" s="16" t="s">
        <v>30</v>
      </c>
      <c r="B43" s="17"/>
      <c r="C43" s="18"/>
      <c r="D43" s="19" t="s">
        <v>31</v>
      </c>
      <c r="E43" s="17"/>
      <c r="F43" s="20"/>
      <c r="G43" s="20"/>
      <c r="H43" s="20" t="s">
        <v>13</v>
      </c>
      <c r="I43" s="20"/>
      <c r="J43" s="21">
        <v>1</v>
      </c>
      <c r="K43" s="20" t="s">
        <v>18</v>
      </c>
      <c r="L43" s="24"/>
      <c r="M43" s="22" t="str">
        <f t="shared" si="4"/>
        <v/>
      </c>
      <c r="N43" s="23"/>
    </row>
    <row r="44" spans="1:14" ht="17.25" customHeight="1" x14ac:dyDescent="0.45">
      <c r="A44" s="16" t="s">
        <v>32</v>
      </c>
      <c r="B44" s="17"/>
      <c r="C44" s="18"/>
      <c r="D44" s="19" t="s">
        <v>33</v>
      </c>
      <c r="E44" s="17"/>
      <c r="F44" s="20"/>
      <c r="G44" s="20" t="s">
        <v>13</v>
      </c>
      <c r="H44" s="20"/>
      <c r="I44" s="20"/>
      <c r="J44" s="21">
        <v>2</v>
      </c>
      <c r="K44" s="20" t="s">
        <v>17</v>
      </c>
      <c r="L44" s="24"/>
      <c r="M44" s="70" t="str">
        <f t="shared" si="4"/>
        <v/>
      </c>
      <c r="N44" s="69" t="s">
        <v>42</v>
      </c>
    </row>
    <row r="45" spans="1:14" ht="17.25" customHeight="1" x14ac:dyDescent="0.45">
      <c r="A45" s="16" t="s">
        <v>58</v>
      </c>
      <c r="B45" s="17"/>
      <c r="C45" s="18"/>
      <c r="D45" s="19" t="s">
        <v>29</v>
      </c>
      <c r="E45" s="17"/>
      <c r="F45" s="20" t="s">
        <v>13</v>
      </c>
      <c r="G45" s="20"/>
      <c r="H45" s="20"/>
      <c r="I45" s="20"/>
      <c r="J45" s="21">
        <v>2</v>
      </c>
      <c r="K45" s="20" t="s">
        <v>44</v>
      </c>
      <c r="L45" s="24"/>
      <c r="M45" s="70" t="str">
        <f t="shared" si="4"/>
        <v/>
      </c>
      <c r="N45" s="69"/>
    </row>
    <row r="46" spans="1:14" ht="17.25" customHeight="1" x14ac:dyDescent="0.45">
      <c r="A46" s="16" t="s">
        <v>45</v>
      </c>
      <c r="B46" s="17"/>
      <c r="C46" s="18"/>
      <c r="D46" s="25" t="s">
        <v>51</v>
      </c>
      <c r="E46" s="148"/>
      <c r="F46" s="20" t="s">
        <v>46</v>
      </c>
      <c r="G46" s="20"/>
      <c r="H46" s="20"/>
      <c r="I46" s="83"/>
      <c r="J46" s="21">
        <v>3</v>
      </c>
      <c r="K46" s="20" t="s">
        <v>47</v>
      </c>
      <c r="L46" s="24"/>
      <c r="M46" s="29" t="str">
        <f>(IF(L46="","",IF(ISNUMBER(L46),J46*L46,L46)))</f>
        <v/>
      </c>
      <c r="N46" s="84"/>
    </row>
    <row r="47" spans="1:14" ht="17.25" customHeight="1" x14ac:dyDescent="0.45">
      <c r="A47" s="16" t="s">
        <v>48</v>
      </c>
      <c r="B47" s="17"/>
      <c r="C47" s="18"/>
      <c r="D47" s="19" t="s">
        <v>49</v>
      </c>
      <c r="E47" s="17"/>
      <c r="F47" s="20" t="s">
        <v>46</v>
      </c>
      <c r="G47" s="20"/>
      <c r="H47" s="20"/>
      <c r="I47" s="20"/>
      <c r="J47" s="21">
        <v>3</v>
      </c>
      <c r="K47" s="20" t="s">
        <v>47</v>
      </c>
      <c r="L47" s="26"/>
      <c r="M47" s="22" t="str">
        <f t="shared" ref="M47:M48" si="5">(IF(L47="","",IF(ISNUMBER(L47),J47*L47,L47)))</f>
        <v/>
      </c>
      <c r="N47" s="23"/>
    </row>
    <row r="48" spans="1:14" ht="17.25" customHeight="1" x14ac:dyDescent="0.45">
      <c r="A48" s="16" t="s">
        <v>50</v>
      </c>
      <c r="B48" s="17"/>
      <c r="C48" s="18"/>
      <c r="D48" s="19" t="s">
        <v>57</v>
      </c>
      <c r="E48" s="17"/>
      <c r="F48" s="20" t="s">
        <v>46</v>
      </c>
      <c r="G48" s="28"/>
      <c r="H48" s="28"/>
      <c r="I48" s="20"/>
      <c r="J48" s="21">
        <v>5</v>
      </c>
      <c r="K48" s="83" t="s">
        <v>47</v>
      </c>
      <c r="L48" s="26"/>
      <c r="M48" s="55" t="str">
        <f t="shared" si="5"/>
        <v/>
      </c>
      <c r="N48" s="23"/>
    </row>
    <row r="49" spans="1:14" ht="17.25" customHeight="1" x14ac:dyDescent="0.45">
      <c r="A49" s="16" t="s">
        <v>53</v>
      </c>
      <c r="B49" s="17"/>
      <c r="C49" s="18"/>
      <c r="D49" s="19"/>
      <c r="E49" s="17"/>
      <c r="F49" s="20" t="s">
        <v>46</v>
      </c>
      <c r="G49" s="20"/>
      <c r="H49" s="20"/>
      <c r="I49" s="83"/>
      <c r="J49" s="65">
        <v>1</v>
      </c>
      <c r="K49" s="20" t="s">
        <v>54</v>
      </c>
      <c r="L49" s="26"/>
      <c r="M49" s="55" t="str">
        <f>(IF(L49="","",IF(ISNUMBER(L49),J49*L49,L49)))</f>
        <v/>
      </c>
      <c r="N49" s="23"/>
    </row>
    <row r="50" spans="1:14" ht="17.25" customHeight="1" x14ac:dyDescent="0.45">
      <c r="A50" s="16" t="s">
        <v>55</v>
      </c>
      <c r="B50" s="17"/>
      <c r="C50" s="18"/>
      <c r="D50" s="19"/>
      <c r="E50" s="17"/>
      <c r="F50" s="20" t="s">
        <v>13</v>
      </c>
      <c r="G50" s="20"/>
      <c r="H50" s="20"/>
      <c r="I50" s="20"/>
      <c r="J50" s="21">
        <v>1</v>
      </c>
      <c r="K50" s="20" t="s">
        <v>56</v>
      </c>
      <c r="L50" s="26"/>
      <c r="M50" s="55" t="str">
        <f>(IF(L50="","",IF(ISNUMBER(L50),J50*L50,L50)))</f>
        <v/>
      </c>
      <c r="N50" s="23"/>
    </row>
    <row r="51" spans="1:14" ht="17.25" customHeight="1" thickBot="1" x14ac:dyDescent="0.5">
      <c r="A51" s="33"/>
      <c r="B51" s="34"/>
      <c r="C51" s="35"/>
      <c r="D51" s="34"/>
      <c r="E51" s="34"/>
      <c r="F51" s="37"/>
      <c r="G51" s="37"/>
      <c r="H51" s="37"/>
      <c r="I51" s="37"/>
      <c r="J51" s="38"/>
      <c r="K51" s="39"/>
      <c r="L51" s="71" t="s">
        <v>19</v>
      </c>
      <c r="M51" s="56">
        <f>SUM(M36:M50)</f>
        <v>0</v>
      </c>
      <c r="N51" s="41"/>
    </row>
    <row r="52" spans="1:14" ht="17.25" customHeight="1" thickBot="1" x14ac:dyDescent="0.5">
      <c r="A52" s="57" t="s">
        <v>156</v>
      </c>
      <c r="B52" s="58" t="s">
        <v>23</v>
      </c>
      <c r="C52" s="58">
        <v>4</v>
      </c>
      <c r="D52" s="4" t="s">
        <v>0</v>
      </c>
      <c r="E52" s="53" t="s">
        <v>243</v>
      </c>
      <c r="F52" s="59"/>
      <c r="G52" s="59"/>
      <c r="H52" s="59"/>
      <c r="I52" s="59"/>
      <c r="J52" s="4" t="s">
        <v>1</v>
      </c>
      <c r="K52" s="6"/>
      <c r="L52" s="7"/>
      <c r="M52" s="8"/>
      <c r="N52" s="9" t="s">
        <v>567</v>
      </c>
    </row>
    <row r="53" spans="1:14" ht="17.25" customHeight="1" thickTop="1" thickBot="1" x14ac:dyDescent="0.5">
      <c r="A53" s="43" t="s">
        <v>20</v>
      </c>
      <c r="B53" s="10"/>
      <c r="C53" s="11"/>
      <c r="D53" s="12" t="s">
        <v>21</v>
      </c>
      <c r="E53" s="11"/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82" t="s">
        <v>8</v>
      </c>
      <c r="M53" s="13" t="s">
        <v>9</v>
      </c>
      <c r="N53" s="15" t="s">
        <v>10</v>
      </c>
    </row>
    <row r="54" spans="1:14" ht="17.25" customHeight="1" x14ac:dyDescent="0.45">
      <c r="A54" s="72" t="s">
        <v>37</v>
      </c>
      <c r="B54" s="73"/>
      <c r="C54" s="74"/>
      <c r="D54" s="75" t="s">
        <v>38</v>
      </c>
      <c r="E54" s="73"/>
      <c r="F54" s="76" t="s">
        <v>13</v>
      </c>
      <c r="G54" s="76"/>
      <c r="H54" s="76"/>
      <c r="I54" s="76"/>
      <c r="J54" s="77">
        <v>2</v>
      </c>
      <c r="K54" s="76" t="s">
        <v>24</v>
      </c>
      <c r="L54" s="78"/>
      <c r="M54" s="22" t="str">
        <f t="shared" ref="M54:M61" si="6">(IF(L54="","",IF(ISNUMBER(L54),J54*L54,L54)))</f>
        <v/>
      </c>
      <c r="N54" s="23"/>
    </row>
    <row r="55" spans="1:14" ht="17.25" customHeight="1" x14ac:dyDescent="0.45">
      <c r="A55" s="16" t="s">
        <v>25</v>
      </c>
      <c r="B55" s="17"/>
      <c r="C55" s="18"/>
      <c r="D55" s="19" t="s">
        <v>26</v>
      </c>
      <c r="E55" s="17"/>
      <c r="F55" s="20" t="s">
        <v>13</v>
      </c>
      <c r="G55" s="20"/>
      <c r="H55" s="20"/>
      <c r="I55" s="20"/>
      <c r="J55" s="21">
        <v>4</v>
      </c>
      <c r="K55" s="20" t="s">
        <v>17</v>
      </c>
      <c r="L55" s="24"/>
      <c r="M55" s="22" t="str">
        <f t="shared" si="6"/>
        <v/>
      </c>
      <c r="N55" s="23"/>
    </row>
    <row r="56" spans="1:14" ht="17.25" customHeight="1" x14ac:dyDescent="0.45">
      <c r="A56" s="16" t="s">
        <v>25</v>
      </c>
      <c r="B56" s="17"/>
      <c r="C56" s="18"/>
      <c r="D56" s="25" t="s">
        <v>39</v>
      </c>
      <c r="E56" s="148"/>
      <c r="F56" s="20" t="s">
        <v>13</v>
      </c>
      <c r="G56" s="20"/>
      <c r="H56" s="20"/>
      <c r="I56" s="20"/>
      <c r="J56" s="65">
        <v>4</v>
      </c>
      <c r="K56" s="20" t="s">
        <v>17</v>
      </c>
      <c r="L56" s="24"/>
      <c r="M56" s="22" t="str">
        <f t="shared" si="6"/>
        <v/>
      </c>
      <c r="N56" s="23"/>
    </row>
    <row r="57" spans="1:14" ht="17.25" customHeight="1" x14ac:dyDescent="0.45">
      <c r="A57" s="16" t="s">
        <v>27</v>
      </c>
      <c r="B57" s="17"/>
      <c r="C57" s="18"/>
      <c r="D57" s="19"/>
      <c r="E57" s="17"/>
      <c r="F57" s="20" t="s">
        <v>13</v>
      </c>
      <c r="G57" s="20"/>
      <c r="H57" s="20"/>
      <c r="I57" s="20"/>
      <c r="J57" s="65">
        <v>12</v>
      </c>
      <c r="K57" s="20" t="s">
        <v>28</v>
      </c>
      <c r="L57" s="24"/>
      <c r="M57" s="22" t="str">
        <f t="shared" si="6"/>
        <v/>
      </c>
      <c r="N57" s="23"/>
    </row>
    <row r="58" spans="1:14" ht="17.25" customHeight="1" x14ac:dyDescent="0.45">
      <c r="A58" s="44" t="s">
        <v>11</v>
      </c>
      <c r="B58" s="45"/>
      <c r="C58" s="66"/>
      <c r="D58" s="46" t="s">
        <v>12</v>
      </c>
      <c r="E58" s="45"/>
      <c r="F58" s="20" t="s">
        <v>13</v>
      </c>
      <c r="G58" s="32"/>
      <c r="H58" s="20"/>
      <c r="I58" s="32"/>
      <c r="J58" s="66">
        <v>8</v>
      </c>
      <c r="K58" s="32" t="s">
        <v>14</v>
      </c>
      <c r="L58" s="67"/>
      <c r="M58" s="22" t="str">
        <f t="shared" si="6"/>
        <v/>
      </c>
      <c r="N58" s="23"/>
    </row>
    <row r="59" spans="1:14" ht="17.25" customHeight="1" x14ac:dyDescent="0.45">
      <c r="A59" s="16" t="s">
        <v>15</v>
      </c>
      <c r="B59" s="17"/>
      <c r="C59" s="18"/>
      <c r="D59" s="19"/>
      <c r="E59" s="17"/>
      <c r="F59" s="20" t="s">
        <v>13</v>
      </c>
      <c r="G59" s="20"/>
      <c r="H59" s="20"/>
      <c r="I59" s="20"/>
      <c r="J59" s="65">
        <v>20</v>
      </c>
      <c r="K59" s="20" t="s">
        <v>16</v>
      </c>
      <c r="L59" s="24"/>
      <c r="M59" s="22" t="str">
        <f t="shared" si="6"/>
        <v/>
      </c>
      <c r="N59" s="23"/>
    </row>
    <row r="60" spans="1:14" ht="17.25" customHeight="1" x14ac:dyDescent="0.45">
      <c r="A60" s="16" t="s">
        <v>30</v>
      </c>
      <c r="B60" s="17"/>
      <c r="C60" s="18"/>
      <c r="D60" s="19" t="s">
        <v>31</v>
      </c>
      <c r="E60" s="17"/>
      <c r="F60" s="20"/>
      <c r="G60" s="20"/>
      <c r="H60" s="20" t="s">
        <v>13</v>
      </c>
      <c r="I60" s="20"/>
      <c r="J60" s="21">
        <v>1</v>
      </c>
      <c r="K60" s="20" t="s">
        <v>18</v>
      </c>
      <c r="L60" s="24"/>
      <c r="M60" s="22" t="str">
        <f t="shared" si="6"/>
        <v/>
      </c>
      <c r="N60" s="23"/>
    </row>
    <row r="61" spans="1:14" ht="17.25" customHeight="1" x14ac:dyDescent="0.45">
      <c r="A61" s="16" t="s">
        <v>32</v>
      </c>
      <c r="B61" s="17"/>
      <c r="C61" s="18"/>
      <c r="D61" s="19" t="s">
        <v>33</v>
      </c>
      <c r="E61" s="17"/>
      <c r="F61" s="20"/>
      <c r="G61" s="20" t="s">
        <v>13</v>
      </c>
      <c r="H61" s="20"/>
      <c r="I61" s="20"/>
      <c r="J61" s="21">
        <v>1</v>
      </c>
      <c r="K61" s="20" t="s">
        <v>17</v>
      </c>
      <c r="L61" s="24"/>
      <c r="M61" s="70" t="str">
        <f t="shared" si="6"/>
        <v/>
      </c>
      <c r="N61" s="69" t="s">
        <v>382</v>
      </c>
    </row>
    <row r="62" spans="1:14" ht="17.25" customHeight="1" thickBot="1" x14ac:dyDescent="0.5">
      <c r="A62" s="33"/>
      <c r="B62" s="34"/>
      <c r="C62" s="34"/>
      <c r="D62" s="36"/>
      <c r="E62" s="34"/>
      <c r="F62" s="37"/>
      <c r="G62" s="37"/>
      <c r="H62" s="37"/>
      <c r="I62" s="37"/>
      <c r="J62" s="38"/>
      <c r="K62" s="39"/>
      <c r="L62" s="86" t="s">
        <v>19</v>
      </c>
      <c r="M62" s="87">
        <f>SUM(M54:M61)</f>
        <v>0</v>
      </c>
      <c r="N62" s="41"/>
    </row>
    <row r="63" spans="1:14" ht="17.25" customHeight="1" thickBot="1" x14ac:dyDescent="0.5">
      <c r="A63" s="57" t="s">
        <v>22</v>
      </c>
      <c r="B63" s="58" t="s">
        <v>23</v>
      </c>
      <c r="C63" s="58">
        <v>6</v>
      </c>
      <c r="D63" s="4" t="s">
        <v>0</v>
      </c>
      <c r="E63" s="53" t="s">
        <v>52</v>
      </c>
      <c r="F63" s="59"/>
      <c r="G63" s="59"/>
      <c r="H63" s="59"/>
      <c r="I63" s="59"/>
      <c r="J63" s="4" t="s">
        <v>1</v>
      </c>
      <c r="K63" s="6"/>
      <c r="L63" s="7"/>
      <c r="M63" s="8"/>
      <c r="N63" s="9" t="s">
        <v>567</v>
      </c>
    </row>
    <row r="64" spans="1:14" ht="17.25" customHeight="1" thickTop="1" thickBot="1" x14ac:dyDescent="0.5">
      <c r="A64" s="43" t="s">
        <v>20</v>
      </c>
      <c r="B64" s="10"/>
      <c r="C64" s="11"/>
      <c r="D64" s="12" t="s">
        <v>21</v>
      </c>
      <c r="E64" s="11"/>
      <c r="F64" s="13" t="s">
        <v>2</v>
      </c>
      <c r="G64" s="13" t="s">
        <v>3</v>
      </c>
      <c r="H64" s="13" t="s">
        <v>4</v>
      </c>
      <c r="I64" s="13" t="s">
        <v>5</v>
      </c>
      <c r="J64" s="13" t="s">
        <v>6</v>
      </c>
      <c r="K64" s="13" t="s">
        <v>7</v>
      </c>
      <c r="L64" s="82" t="s">
        <v>8</v>
      </c>
      <c r="M64" s="13" t="s">
        <v>9</v>
      </c>
      <c r="N64" s="15" t="s">
        <v>10</v>
      </c>
    </row>
    <row r="65" spans="1:14" ht="17.25" customHeight="1" x14ac:dyDescent="0.45">
      <c r="A65" s="72" t="s">
        <v>37</v>
      </c>
      <c r="B65" s="73"/>
      <c r="C65" s="74"/>
      <c r="D65" s="75" t="s">
        <v>38</v>
      </c>
      <c r="E65" s="73"/>
      <c r="F65" s="76" t="s">
        <v>13</v>
      </c>
      <c r="G65" s="76"/>
      <c r="H65" s="76"/>
      <c r="I65" s="76"/>
      <c r="J65" s="77">
        <v>1</v>
      </c>
      <c r="K65" s="76" t="s">
        <v>24</v>
      </c>
      <c r="L65" s="78"/>
      <c r="M65" s="22" t="str">
        <f t="shared" ref="M65:M72" si="7">(IF(L65="","",IF(ISNUMBER(L65),J65*L65,L65)))</f>
        <v/>
      </c>
      <c r="N65" s="23"/>
    </row>
    <row r="66" spans="1:14" ht="17.25" customHeight="1" x14ac:dyDescent="0.45">
      <c r="A66" s="16" t="s">
        <v>25</v>
      </c>
      <c r="B66" s="17"/>
      <c r="C66" s="18"/>
      <c r="D66" s="19" t="s">
        <v>26</v>
      </c>
      <c r="E66" s="17"/>
      <c r="F66" s="20" t="s">
        <v>13</v>
      </c>
      <c r="G66" s="20"/>
      <c r="H66" s="20"/>
      <c r="I66" s="20"/>
      <c r="J66" s="21">
        <v>2</v>
      </c>
      <c r="K66" s="20" t="s">
        <v>17</v>
      </c>
      <c r="L66" s="24"/>
      <c r="M66" s="22" t="str">
        <f t="shared" si="7"/>
        <v/>
      </c>
      <c r="N66" s="23"/>
    </row>
    <row r="67" spans="1:14" ht="17.25" customHeight="1" x14ac:dyDescent="0.45">
      <c r="A67" s="16" t="s">
        <v>25</v>
      </c>
      <c r="B67" s="17"/>
      <c r="C67" s="18"/>
      <c r="D67" s="25" t="s">
        <v>39</v>
      </c>
      <c r="E67" s="148"/>
      <c r="F67" s="20" t="s">
        <v>13</v>
      </c>
      <c r="G67" s="20"/>
      <c r="H67" s="20"/>
      <c r="I67" s="20"/>
      <c r="J67" s="65">
        <v>2</v>
      </c>
      <c r="K67" s="20" t="s">
        <v>17</v>
      </c>
      <c r="L67" s="24"/>
      <c r="M67" s="22" t="str">
        <f t="shared" si="7"/>
        <v/>
      </c>
      <c r="N67" s="23"/>
    </row>
    <row r="68" spans="1:14" ht="17.25" customHeight="1" x14ac:dyDescent="0.45">
      <c r="A68" s="16" t="s">
        <v>27</v>
      </c>
      <c r="B68" s="17"/>
      <c r="C68" s="18"/>
      <c r="D68" s="19"/>
      <c r="E68" s="17"/>
      <c r="F68" s="20" t="s">
        <v>13</v>
      </c>
      <c r="G68" s="20"/>
      <c r="H68" s="20"/>
      <c r="I68" s="20"/>
      <c r="J68" s="65">
        <v>6</v>
      </c>
      <c r="K68" s="20" t="s">
        <v>28</v>
      </c>
      <c r="L68" s="24"/>
      <c r="M68" s="22" t="str">
        <f t="shared" si="7"/>
        <v/>
      </c>
      <c r="N68" s="23"/>
    </row>
    <row r="69" spans="1:14" ht="17.25" customHeight="1" x14ac:dyDescent="0.45">
      <c r="A69" s="44" t="s">
        <v>11</v>
      </c>
      <c r="B69" s="45"/>
      <c r="C69" s="66"/>
      <c r="D69" s="46" t="s">
        <v>12</v>
      </c>
      <c r="E69" s="45"/>
      <c r="F69" s="20" t="s">
        <v>13</v>
      </c>
      <c r="G69" s="32"/>
      <c r="H69" s="20"/>
      <c r="I69" s="32"/>
      <c r="J69" s="66">
        <v>6</v>
      </c>
      <c r="K69" s="32" t="s">
        <v>14</v>
      </c>
      <c r="L69" s="67"/>
      <c r="M69" s="22" t="str">
        <f t="shared" si="7"/>
        <v/>
      </c>
      <c r="N69" s="23"/>
    </row>
    <row r="70" spans="1:14" ht="17.25" customHeight="1" x14ac:dyDescent="0.45">
      <c r="A70" s="16" t="s">
        <v>15</v>
      </c>
      <c r="B70" s="17"/>
      <c r="C70" s="18"/>
      <c r="D70" s="19"/>
      <c r="E70" s="17"/>
      <c r="F70" s="20" t="s">
        <v>13</v>
      </c>
      <c r="G70" s="20"/>
      <c r="H70" s="20"/>
      <c r="I70" s="20"/>
      <c r="J70" s="65">
        <v>8</v>
      </c>
      <c r="K70" s="20" t="s">
        <v>16</v>
      </c>
      <c r="L70" s="24"/>
      <c r="M70" s="22" t="str">
        <f t="shared" si="7"/>
        <v/>
      </c>
      <c r="N70" s="23"/>
    </row>
    <row r="71" spans="1:14" ht="17.25" customHeight="1" x14ac:dyDescent="0.45">
      <c r="A71" s="16" t="s">
        <v>30</v>
      </c>
      <c r="B71" s="17"/>
      <c r="C71" s="18"/>
      <c r="D71" s="19" t="s">
        <v>31</v>
      </c>
      <c r="E71" s="17"/>
      <c r="F71" s="20"/>
      <c r="G71" s="20"/>
      <c r="H71" s="20" t="s">
        <v>13</v>
      </c>
      <c r="I71" s="20"/>
      <c r="J71" s="21">
        <v>1</v>
      </c>
      <c r="K71" s="20" t="s">
        <v>18</v>
      </c>
      <c r="L71" s="24"/>
      <c r="M71" s="22" t="str">
        <f t="shared" si="7"/>
        <v/>
      </c>
      <c r="N71" s="23"/>
    </row>
    <row r="72" spans="1:14" ht="17.25" customHeight="1" x14ac:dyDescent="0.45">
      <c r="A72" s="16" t="s">
        <v>32</v>
      </c>
      <c r="B72" s="17"/>
      <c r="C72" s="18"/>
      <c r="D72" s="19" t="s">
        <v>33</v>
      </c>
      <c r="E72" s="17"/>
      <c r="F72" s="20"/>
      <c r="G72" s="20" t="s">
        <v>13</v>
      </c>
      <c r="H72" s="20"/>
      <c r="I72" s="20"/>
      <c r="J72" s="21">
        <v>1</v>
      </c>
      <c r="K72" s="20" t="s">
        <v>17</v>
      </c>
      <c r="L72" s="24"/>
      <c r="M72" s="70" t="str">
        <f t="shared" si="7"/>
        <v/>
      </c>
      <c r="N72" s="69" t="s">
        <v>42</v>
      </c>
    </row>
    <row r="73" spans="1:14" ht="17.25" customHeight="1" thickBot="1" x14ac:dyDescent="0.5">
      <c r="A73" s="33"/>
      <c r="B73" s="34"/>
      <c r="C73" s="34"/>
      <c r="D73" s="36"/>
      <c r="E73" s="34"/>
      <c r="F73" s="37"/>
      <c r="G73" s="37"/>
      <c r="H73" s="37"/>
      <c r="I73" s="37"/>
      <c r="J73" s="38"/>
      <c r="K73" s="39"/>
      <c r="L73" s="86" t="s">
        <v>19</v>
      </c>
      <c r="M73" s="87">
        <f>SUM(M65:M72)</f>
        <v>0</v>
      </c>
      <c r="N73" s="41"/>
    </row>
    <row r="74" spans="1:14" ht="17.25" customHeight="1" thickBot="1" x14ac:dyDescent="0.5">
      <c r="A74" s="42" t="s">
        <v>96</v>
      </c>
      <c r="B74" s="2" t="s">
        <v>97</v>
      </c>
      <c r="C74" s="2">
        <v>1</v>
      </c>
      <c r="D74" s="3" t="s">
        <v>0</v>
      </c>
      <c r="E74" s="4" t="s">
        <v>568</v>
      </c>
      <c r="F74" s="5"/>
      <c r="G74" s="5"/>
      <c r="H74" s="5"/>
      <c r="I74" s="5"/>
      <c r="J74" s="4" t="s">
        <v>1</v>
      </c>
      <c r="K74" s="6"/>
      <c r="L74" s="7"/>
      <c r="M74" s="8"/>
      <c r="N74" s="9" t="s">
        <v>569</v>
      </c>
    </row>
    <row r="75" spans="1:14" ht="17.25" customHeight="1" thickTop="1" thickBot="1" x14ac:dyDescent="0.5">
      <c r="A75" s="43" t="s">
        <v>20</v>
      </c>
      <c r="B75" s="10"/>
      <c r="C75" s="11"/>
      <c r="D75" s="12" t="s">
        <v>21</v>
      </c>
      <c r="E75" s="11"/>
      <c r="F75" s="13" t="s">
        <v>2</v>
      </c>
      <c r="G75" s="13" t="s">
        <v>3</v>
      </c>
      <c r="H75" s="13" t="s">
        <v>4</v>
      </c>
      <c r="I75" s="13" t="s">
        <v>5</v>
      </c>
      <c r="J75" s="13" t="s">
        <v>6</v>
      </c>
      <c r="K75" s="13" t="s">
        <v>7</v>
      </c>
      <c r="L75" s="14" t="s">
        <v>8</v>
      </c>
      <c r="M75" s="13" t="s">
        <v>9</v>
      </c>
      <c r="N75" s="15" t="s">
        <v>10</v>
      </c>
    </row>
    <row r="76" spans="1:14" ht="17.25" customHeight="1" x14ac:dyDescent="0.45">
      <c r="A76" s="44" t="s">
        <v>11</v>
      </c>
      <c r="B76" s="45"/>
      <c r="C76" s="66"/>
      <c r="D76" s="46" t="s">
        <v>12</v>
      </c>
      <c r="E76" s="45"/>
      <c r="F76" s="20" t="s">
        <v>13</v>
      </c>
      <c r="G76" s="32"/>
      <c r="H76" s="20"/>
      <c r="I76" s="32"/>
      <c r="J76" s="66">
        <v>4</v>
      </c>
      <c r="K76" s="32" t="s">
        <v>14</v>
      </c>
      <c r="L76" s="67"/>
      <c r="M76" s="22" t="str">
        <f t="shared" ref="M76:M78" si="8">(IF(L76="","",IF(ISNUMBER(L76),J76*L76,L76)))</f>
        <v/>
      </c>
      <c r="N76" s="23"/>
    </row>
    <row r="77" spans="1:14" ht="17.25" customHeight="1" x14ac:dyDescent="0.45">
      <c r="A77" s="16" t="s">
        <v>15</v>
      </c>
      <c r="B77" s="17"/>
      <c r="C77" s="18"/>
      <c r="D77" s="19"/>
      <c r="E77" s="17"/>
      <c r="F77" s="20" t="s">
        <v>13</v>
      </c>
      <c r="G77" s="20"/>
      <c r="H77" s="20"/>
      <c r="I77" s="20"/>
      <c r="J77" s="65">
        <v>10</v>
      </c>
      <c r="K77" s="20" t="s">
        <v>16</v>
      </c>
      <c r="L77" s="24"/>
      <c r="M77" s="22" t="str">
        <f t="shared" si="8"/>
        <v/>
      </c>
      <c r="N77" s="23"/>
    </row>
    <row r="78" spans="1:14" ht="17.25" customHeight="1" x14ac:dyDescent="0.45">
      <c r="A78" s="16" t="s">
        <v>158</v>
      </c>
      <c r="B78" s="17"/>
      <c r="C78" s="18"/>
      <c r="D78" s="19" t="s">
        <v>159</v>
      </c>
      <c r="E78" s="17"/>
      <c r="F78" s="20" t="s">
        <v>13</v>
      </c>
      <c r="G78" s="20"/>
      <c r="H78" s="20"/>
      <c r="I78" s="20"/>
      <c r="J78" s="21">
        <v>4</v>
      </c>
      <c r="K78" s="20" t="s">
        <v>44</v>
      </c>
      <c r="L78" s="24"/>
      <c r="M78" s="70" t="str">
        <f t="shared" si="8"/>
        <v/>
      </c>
      <c r="N78" s="23"/>
    </row>
    <row r="79" spans="1:14" ht="17.25" customHeight="1" thickBot="1" x14ac:dyDescent="0.5">
      <c r="A79" s="33"/>
      <c r="B79" s="34"/>
      <c r="C79" s="35"/>
      <c r="D79" s="36"/>
      <c r="E79" s="34"/>
      <c r="F79" s="37"/>
      <c r="G79" s="37"/>
      <c r="H79" s="37"/>
      <c r="I79" s="37"/>
      <c r="J79" s="38"/>
      <c r="K79" s="39"/>
      <c r="L79" s="40" t="s">
        <v>19</v>
      </c>
      <c r="M79" s="56">
        <f>SUM(M76:M78)</f>
        <v>0</v>
      </c>
      <c r="N79" s="41"/>
    </row>
    <row r="80" spans="1:14" ht="17.25" customHeight="1" thickBot="1" x14ac:dyDescent="0.5">
      <c r="A80" s="42" t="s">
        <v>96</v>
      </c>
      <c r="B80" s="2" t="s">
        <v>97</v>
      </c>
      <c r="C80" s="2">
        <v>2</v>
      </c>
      <c r="D80" s="3" t="s">
        <v>0</v>
      </c>
      <c r="E80" s="4" t="s">
        <v>161</v>
      </c>
      <c r="F80" s="5"/>
      <c r="G80" s="5"/>
      <c r="H80" s="5"/>
      <c r="I80" s="5"/>
      <c r="J80" s="4" t="s">
        <v>1</v>
      </c>
      <c r="K80" s="6"/>
      <c r="L80" s="7"/>
      <c r="M80" s="8"/>
      <c r="N80" s="9" t="s">
        <v>570</v>
      </c>
    </row>
    <row r="81" spans="1:14" ht="17.25" customHeight="1" thickTop="1" thickBot="1" x14ac:dyDescent="0.5">
      <c r="A81" s="43" t="s">
        <v>20</v>
      </c>
      <c r="B81" s="10"/>
      <c r="C81" s="11"/>
      <c r="D81" s="12" t="s">
        <v>21</v>
      </c>
      <c r="E81" s="11"/>
      <c r="F81" s="13" t="s">
        <v>2</v>
      </c>
      <c r="G81" s="13" t="s">
        <v>3</v>
      </c>
      <c r="H81" s="13" t="s">
        <v>4</v>
      </c>
      <c r="I81" s="13" t="s">
        <v>5</v>
      </c>
      <c r="J81" s="13" t="s">
        <v>6</v>
      </c>
      <c r="K81" s="13" t="s">
        <v>7</v>
      </c>
      <c r="L81" s="14" t="s">
        <v>8</v>
      </c>
      <c r="M81" s="13" t="s">
        <v>9</v>
      </c>
      <c r="N81" s="15" t="s">
        <v>10</v>
      </c>
    </row>
    <row r="82" spans="1:14" ht="17.25" customHeight="1" x14ac:dyDescent="0.45">
      <c r="A82" s="16" t="s">
        <v>91</v>
      </c>
      <c r="B82" s="17"/>
      <c r="C82" s="18"/>
      <c r="D82" s="265" t="s">
        <v>167</v>
      </c>
      <c r="E82" s="17"/>
      <c r="F82" s="20"/>
      <c r="G82" s="20" t="s">
        <v>13</v>
      </c>
      <c r="H82" s="20"/>
      <c r="I82" s="20"/>
      <c r="J82" s="21">
        <v>1</v>
      </c>
      <c r="K82" s="20" t="s">
        <v>17</v>
      </c>
      <c r="L82" s="24"/>
      <c r="M82" s="22" t="str">
        <f t="shared" ref="M82" si="9">(IF(L82="","",IF(ISNUMBER(L82),J82*L82,L82)))</f>
        <v/>
      </c>
      <c r="N82" s="30" t="s">
        <v>571</v>
      </c>
    </row>
    <row r="83" spans="1:14" ht="17.25" customHeight="1" thickBot="1" x14ac:dyDescent="0.5">
      <c r="A83" s="33"/>
      <c r="B83" s="34"/>
      <c r="C83" s="35"/>
      <c r="D83" s="36"/>
      <c r="E83" s="34"/>
      <c r="F83" s="37"/>
      <c r="G83" s="37"/>
      <c r="H83" s="37"/>
      <c r="I83" s="37"/>
      <c r="J83" s="38"/>
      <c r="K83" s="39"/>
      <c r="L83" s="40" t="s">
        <v>19</v>
      </c>
      <c r="M83" s="56">
        <f>SUM(M82:M82)</f>
        <v>0</v>
      </c>
      <c r="N83" s="41"/>
    </row>
    <row r="84" spans="1:14" ht="17.25" customHeight="1" thickBot="1" x14ac:dyDescent="0.5">
      <c r="A84" s="42" t="s">
        <v>96</v>
      </c>
      <c r="B84" s="2" t="s">
        <v>97</v>
      </c>
      <c r="C84" s="2">
        <v>3</v>
      </c>
      <c r="D84" s="3" t="s">
        <v>0</v>
      </c>
      <c r="E84" s="4" t="s">
        <v>162</v>
      </c>
      <c r="F84" s="5"/>
      <c r="G84" s="5"/>
      <c r="H84" s="5"/>
      <c r="I84" s="5"/>
      <c r="J84" s="4" t="s">
        <v>1</v>
      </c>
      <c r="K84" s="6"/>
      <c r="L84" s="7"/>
      <c r="M84" s="8"/>
      <c r="N84" s="9" t="s">
        <v>572</v>
      </c>
    </row>
    <row r="85" spans="1:14" ht="17.25" customHeight="1" thickTop="1" thickBot="1" x14ac:dyDescent="0.5">
      <c r="A85" s="43" t="s">
        <v>20</v>
      </c>
      <c r="B85" s="10"/>
      <c r="C85" s="11"/>
      <c r="D85" s="12" t="s">
        <v>21</v>
      </c>
      <c r="E85" s="11"/>
      <c r="F85" s="13" t="s">
        <v>2</v>
      </c>
      <c r="G85" s="13" t="s">
        <v>3</v>
      </c>
      <c r="H85" s="13" t="s">
        <v>4</v>
      </c>
      <c r="I85" s="13" t="s">
        <v>5</v>
      </c>
      <c r="J85" s="13" t="s">
        <v>6</v>
      </c>
      <c r="K85" s="13" t="s">
        <v>7</v>
      </c>
      <c r="L85" s="14" t="s">
        <v>8</v>
      </c>
      <c r="M85" s="13" t="s">
        <v>9</v>
      </c>
      <c r="N85" s="15" t="s">
        <v>10</v>
      </c>
    </row>
    <row r="86" spans="1:14" ht="17.25" customHeight="1" x14ac:dyDescent="0.45">
      <c r="A86" s="16" t="s">
        <v>88</v>
      </c>
      <c r="B86" s="17"/>
      <c r="C86" s="18"/>
      <c r="D86" s="19" t="s">
        <v>89</v>
      </c>
      <c r="E86" s="17"/>
      <c r="F86" s="20" t="s">
        <v>13</v>
      </c>
      <c r="G86" s="20"/>
      <c r="H86" s="20"/>
      <c r="I86" s="20"/>
      <c r="J86" s="21">
        <v>1</v>
      </c>
      <c r="K86" s="20" t="s">
        <v>24</v>
      </c>
      <c r="L86" s="114"/>
      <c r="M86" s="22" t="str">
        <f>(IF(L86="","",IF(ISNUMBER(L86),J86*L86,L86)))</f>
        <v/>
      </c>
      <c r="N86" s="54"/>
    </row>
    <row r="87" spans="1:14" ht="17.25" customHeight="1" x14ac:dyDescent="0.45">
      <c r="A87" s="16" t="s">
        <v>25</v>
      </c>
      <c r="B87" s="17"/>
      <c r="C87" s="18"/>
      <c r="D87" s="19" t="s">
        <v>90</v>
      </c>
      <c r="E87" s="17"/>
      <c r="F87" s="20" t="s">
        <v>13</v>
      </c>
      <c r="G87" s="20"/>
      <c r="H87" s="20"/>
      <c r="I87" s="20"/>
      <c r="J87" s="21">
        <v>2</v>
      </c>
      <c r="K87" s="20" t="s">
        <v>17</v>
      </c>
      <c r="L87" s="24"/>
      <c r="M87" s="22" t="str">
        <f>(IF(L87="","",IF(ISNUMBER(L87),J87*L87,L87)))</f>
        <v/>
      </c>
      <c r="N87" s="23"/>
    </row>
    <row r="88" spans="1:14" ht="17.25" customHeight="1" x14ac:dyDescent="0.45">
      <c r="A88" s="16" t="s">
        <v>25</v>
      </c>
      <c r="B88" s="17"/>
      <c r="C88" s="18"/>
      <c r="D88" s="19" t="s">
        <v>26</v>
      </c>
      <c r="E88" s="17"/>
      <c r="F88" s="20" t="s">
        <v>13</v>
      </c>
      <c r="G88" s="20"/>
      <c r="H88" s="20"/>
      <c r="I88" s="20"/>
      <c r="J88" s="21">
        <v>2</v>
      </c>
      <c r="K88" s="20" t="s">
        <v>17</v>
      </c>
      <c r="L88" s="24"/>
      <c r="M88" s="22" t="str">
        <f t="shared" ref="M88:M91" si="10">(IF(L88="","",IF(ISNUMBER(L88),J88*L88,L88)))</f>
        <v/>
      </c>
      <c r="N88" s="23"/>
    </row>
    <row r="89" spans="1:14" ht="17.25" customHeight="1" x14ac:dyDescent="0.45">
      <c r="A89" s="16" t="s">
        <v>27</v>
      </c>
      <c r="B89" s="17"/>
      <c r="C89" s="18"/>
      <c r="D89" s="25"/>
      <c r="E89" s="148"/>
      <c r="F89" s="20" t="s">
        <v>13</v>
      </c>
      <c r="G89" s="20"/>
      <c r="H89" s="20"/>
      <c r="I89" s="20"/>
      <c r="J89" s="21">
        <v>4</v>
      </c>
      <c r="K89" s="20" t="s">
        <v>28</v>
      </c>
      <c r="L89" s="24"/>
      <c r="M89" s="22" t="str">
        <f t="shared" si="10"/>
        <v/>
      </c>
      <c r="N89" s="23"/>
    </row>
    <row r="90" spans="1:14" ht="17.25" customHeight="1" x14ac:dyDescent="0.45">
      <c r="A90" s="16" t="s">
        <v>163</v>
      </c>
      <c r="B90" s="17"/>
      <c r="C90" s="18"/>
      <c r="D90" s="25" t="s">
        <v>164</v>
      </c>
      <c r="E90" s="141"/>
      <c r="F90" s="20" t="s">
        <v>13</v>
      </c>
      <c r="G90" s="20"/>
      <c r="H90" s="20"/>
      <c r="I90" s="20"/>
      <c r="J90" s="21">
        <v>2</v>
      </c>
      <c r="K90" s="20" t="s">
        <v>165</v>
      </c>
      <c r="L90" s="27"/>
      <c r="M90" s="22" t="str">
        <f t="shared" si="10"/>
        <v/>
      </c>
      <c r="N90" s="23"/>
    </row>
    <row r="91" spans="1:14" ht="17.25" customHeight="1" x14ac:dyDescent="0.45">
      <c r="A91" s="16" t="s">
        <v>32</v>
      </c>
      <c r="B91" s="17"/>
      <c r="C91" s="18"/>
      <c r="D91" s="19" t="s">
        <v>33</v>
      </c>
      <c r="E91" s="17"/>
      <c r="F91" s="20"/>
      <c r="G91" s="20" t="s">
        <v>13</v>
      </c>
      <c r="H91" s="20"/>
      <c r="I91" s="20"/>
      <c r="J91" s="21">
        <v>1</v>
      </c>
      <c r="K91" s="20" t="s">
        <v>17</v>
      </c>
      <c r="L91" s="24"/>
      <c r="M91" s="70" t="str">
        <f t="shared" si="10"/>
        <v/>
      </c>
      <c r="N91" s="69" t="s">
        <v>573</v>
      </c>
    </row>
    <row r="92" spans="1:14" ht="17.25" customHeight="1" thickBot="1" x14ac:dyDescent="0.5">
      <c r="A92" s="33"/>
      <c r="B92" s="34"/>
      <c r="C92" s="35"/>
      <c r="D92" s="36"/>
      <c r="E92" s="34"/>
      <c r="F92" s="37"/>
      <c r="G92" s="37"/>
      <c r="H92" s="37"/>
      <c r="I92" s="37"/>
      <c r="J92" s="38"/>
      <c r="K92" s="39"/>
      <c r="L92" s="40" t="s">
        <v>19</v>
      </c>
      <c r="M92" s="56">
        <f>SUM(M86:M91)</f>
        <v>0</v>
      </c>
      <c r="N92" s="41"/>
    </row>
    <row r="93" spans="1:14" ht="17.25" customHeight="1" thickBot="1" x14ac:dyDescent="0.5">
      <c r="A93" s="42" t="s">
        <v>96</v>
      </c>
      <c r="B93" s="2" t="s">
        <v>97</v>
      </c>
      <c r="C93" s="2">
        <v>4</v>
      </c>
      <c r="D93" s="3" t="s">
        <v>0</v>
      </c>
      <c r="E93" s="4" t="s">
        <v>99</v>
      </c>
      <c r="F93" s="5"/>
      <c r="G93" s="5"/>
      <c r="H93" s="5"/>
      <c r="I93" s="5"/>
      <c r="J93" s="4" t="s">
        <v>1</v>
      </c>
      <c r="K93" s="6"/>
      <c r="L93" s="7"/>
      <c r="M93" s="8"/>
      <c r="N93" s="9"/>
    </row>
    <row r="94" spans="1:14" ht="17.25" customHeight="1" thickTop="1" thickBot="1" x14ac:dyDescent="0.5">
      <c r="A94" s="43" t="s">
        <v>20</v>
      </c>
      <c r="B94" s="10"/>
      <c r="C94" s="11"/>
      <c r="D94" s="12" t="s">
        <v>21</v>
      </c>
      <c r="E94" s="11"/>
      <c r="F94" s="13" t="s">
        <v>2</v>
      </c>
      <c r="G94" s="13" t="s">
        <v>3</v>
      </c>
      <c r="H94" s="13" t="s">
        <v>4</v>
      </c>
      <c r="I94" s="13" t="s">
        <v>5</v>
      </c>
      <c r="J94" s="13" t="s">
        <v>6</v>
      </c>
      <c r="K94" s="13" t="s">
        <v>7</v>
      </c>
      <c r="L94" s="14" t="s">
        <v>8</v>
      </c>
      <c r="M94" s="13" t="s">
        <v>9</v>
      </c>
      <c r="N94" s="15" t="s">
        <v>10</v>
      </c>
    </row>
    <row r="95" spans="1:14" ht="17.25" customHeight="1" x14ac:dyDescent="0.45">
      <c r="A95" s="72" t="s">
        <v>100</v>
      </c>
      <c r="B95" s="73"/>
      <c r="C95" s="74"/>
      <c r="D95" s="75" t="s">
        <v>101</v>
      </c>
      <c r="E95" s="73"/>
      <c r="F95" s="76"/>
      <c r="G95" s="76" t="s">
        <v>13</v>
      </c>
      <c r="H95" s="76"/>
      <c r="I95" s="76"/>
      <c r="J95" s="77">
        <v>1</v>
      </c>
      <c r="K95" s="76" t="s">
        <v>17</v>
      </c>
      <c r="L95" s="88"/>
      <c r="M95" s="62" t="str">
        <f t="shared" ref="M95:M98" si="11">(IF(L95="","",IF(ISNUMBER(L95),J95*L95,L95)))</f>
        <v/>
      </c>
      <c r="N95" s="63"/>
    </row>
    <row r="96" spans="1:14" ht="17.25" customHeight="1" x14ac:dyDescent="0.45">
      <c r="A96" s="16" t="s">
        <v>102</v>
      </c>
      <c r="B96" s="17"/>
      <c r="C96" s="18"/>
      <c r="D96" s="19" t="s">
        <v>101</v>
      </c>
      <c r="E96" s="17"/>
      <c r="F96" s="20"/>
      <c r="G96" s="20" t="s">
        <v>13</v>
      </c>
      <c r="H96" s="20"/>
      <c r="I96" s="20"/>
      <c r="J96" s="21">
        <v>1</v>
      </c>
      <c r="K96" s="20" t="s">
        <v>17</v>
      </c>
      <c r="L96" s="27"/>
      <c r="M96" s="29" t="str">
        <f t="shared" si="11"/>
        <v/>
      </c>
      <c r="N96" s="30"/>
    </row>
    <row r="97" spans="1:14" ht="17.25" customHeight="1" x14ac:dyDescent="0.45">
      <c r="A97" s="16" t="s">
        <v>103</v>
      </c>
      <c r="B97" s="17"/>
      <c r="C97" s="18"/>
      <c r="D97" s="19" t="s">
        <v>101</v>
      </c>
      <c r="E97" s="17"/>
      <c r="F97" s="20"/>
      <c r="G97" s="20" t="s">
        <v>13</v>
      </c>
      <c r="H97" s="20"/>
      <c r="I97" s="20"/>
      <c r="J97" s="21">
        <v>1</v>
      </c>
      <c r="K97" s="20" t="s">
        <v>17</v>
      </c>
      <c r="L97" s="27"/>
      <c r="M97" s="29" t="str">
        <f t="shared" si="11"/>
        <v/>
      </c>
      <c r="N97" s="30"/>
    </row>
    <row r="98" spans="1:14" ht="17.25" customHeight="1" x14ac:dyDescent="0.45">
      <c r="A98" s="16" t="s">
        <v>104</v>
      </c>
      <c r="B98" s="17"/>
      <c r="C98" s="18"/>
      <c r="D98" s="19" t="s">
        <v>101</v>
      </c>
      <c r="E98" s="17"/>
      <c r="F98" s="20"/>
      <c r="G98" s="20" t="s">
        <v>13</v>
      </c>
      <c r="H98" s="20"/>
      <c r="I98" s="20"/>
      <c r="J98" s="21">
        <v>1</v>
      </c>
      <c r="K98" s="20" t="s">
        <v>17</v>
      </c>
      <c r="L98" s="27"/>
      <c r="M98" s="29" t="str">
        <f t="shared" si="11"/>
        <v/>
      </c>
      <c r="N98" s="30"/>
    </row>
    <row r="99" spans="1:14" ht="17.25" customHeight="1" x14ac:dyDescent="0.45">
      <c r="A99" s="16" t="s">
        <v>105</v>
      </c>
      <c r="B99" s="17"/>
      <c r="C99" s="18"/>
      <c r="D99" s="19" t="s">
        <v>101</v>
      </c>
      <c r="E99" s="17"/>
      <c r="F99" s="20"/>
      <c r="G99" s="20" t="s">
        <v>13</v>
      </c>
      <c r="H99" s="20"/>
      <c r="I99" s="20"/>
      <c r="J99" s="21">
        <v>1</v>
      </c>
      <c r="K99" s="20" t="s">
        <v>17</v>
      </c>
      <c r="L99" s="27"/>
      <c r="M99" s="55" t="str">
        <f>(IF(L99="","",IF(ISNUMBER(L99),J99*L99,L99)))</f>
        <v/>
      </c>
      <c r="N99" s="121"/>
    </row>
    <row r="100" spans="1:14" ht="17.25" customHeight="1" x14ac:dyDescent="0.45">
      <c r="A100" s="16" t="s">
        <v>106</v>
      </c>
      <c r="B100" s="17"/>
      <c r="C100" s="18"/>
      <c r="D100" s="19" t="s">
        <v>107</v>
      </c>
      <c r="E100" s="17"/>
      <c r="F100" s="20"/>
      <c r="G100" s="20" t="s">
        <v>13</v>
      </c>
      <c r="H100" s="20"/>
      <c r="I100" s="20"/>
      <c r="J100" s="21">
        <v>1</v>
      </c>
      <c r="K100" s="20" t="s">
        <v>17</v>
      </c>
      <c r="L100" s="27"/>
      <c r="M100" s="29" t="str">
        <f t="shared" ref="M100:M101" si="12">(IF(L100="","",IF(ISNUMBER(L100),J100*L100,L100)))</f>
        <v/>
      </c>
      <c r="N100" s="30"/>
    </row>
    <row r="101" spans="1:14" ht="17.25" customHeight="1" x14ac:dyDescent="0.45">
      <c r="A101" s="16" t="s">
        <v>108</v>
      </c>
      <c r="B101" s="17"/>
      <c r="C101" s="18"/>
      <c r="D101" s="19" t="s">
        <v>109</v>
      </c>
      <c r="E101" s="17"/>
      <c r="F101" s="20"/>
      <c r="G101" s="20" t="s">
        <v>13</v>
      </c>
      <c r="H101" s="20"/>
      <c r="I101" s="20"/>
      <c r="J101" s="21">
        <v>1</v>
      </c>
      <c r="K101" s="20" t="s">
        <v>17</v>
      </c>
      <c r="L101" s="27"/>
      <c r="M101" s="29" t="str">
        <f t="shared" si="12"/>
        <v/>
      </c>
      <c r="N101" s="30"/>
    </row>
    <row r="102" spans="1:14" ht="17.25" customHeight="1" x14ac:dyDescent="0.45">
      <c r="A102" s="16" t="s">
        <v>108</v>
      </c>
      <c r="B102" s="17"/>
      <c r="C102" s="18"/>
      <c r="D102" s="19" t="s">
        <v>109</v>
      </c>
      <c r="E102" s="17"/>
      <c r="F102" s="20"/>
      <c r="G102" s="20" t="s">
        <v>13</v>
      </c>
      <c r="H102" s="20"/>
      <c r="I102" s="20"/>
      <c r="J102" s="21">
        <v>1</v>
      </c>
      <c r="K102" s="20" t="s">
        <v>17</v>
      </c>
      <c r="L102" s="27"/>
      <c r="M102" s="64" t="str">
        <f>(IF(L102="","",IF(ISNUMBER(L102),J102*L102,L102)))</f>
        <v/>
      </c>
      <c r="N102" s="30" t="s">
        <v>526</v>
      </c>
    </row>
    <row r="103" spans="1:14" s="122" customFormat="1" ht="17.25" customHeight="1" x14ac:dyDescent="0.45">
      <c r="A103" s="16" t="s">
        <v>166</v>
      </c>
      <c r="B103" s="17"/>
      <c r="C103" s="18"/>
      <c r="D103" s="19" t="s">
        <v>167</v>
      </c>
      <c r="E103" s="17"/>
      <c r="F103" s="20"/>
      <c r="G103" s="20" t="s">
        <v>13</v>
      </c>
      <c r="H103" s="20"/>
      <c r="I103" s="20"/>
      <c r="J103" s="21">
        <v>3</v>
      </c>
      <c r="K103" s="20" t="s">
        <v>41</v>
      </c>
      <c r="L103" s="27"/>
      <c r="M103" s="29" t="str">
        <f t="shared" ref="M103:M104" si="13">(IF(L103="","",IF(ISNUMBER(L103),J103*L103,L103)))</f>
        <v/>
      </c>
      <c r="N103" s="30" t="s">
        <v>168</v>
      </c>
    </row>
    <row r="104" spans="1:14" s="122" customFormat="1" ht="17.25" customHeight="1" x14ac:dyDescent="0.45">
      <c r="A104" s="44" t="s">
        <v>527</v>
      </c>
      <c r="B104" s="45"/>
      <c r="C104" s="45"/>
      <c r="D104" s="46" t="s">
        <v>528</v>
      </c>
      <c r="E104" s="45"/>
      <c r="F104" s="20"/>
      <c r="G104" s="20" t="s">
        <v>46</v>
      </c>
      <c r="H104" s="20"/>
      <c r="I104" s="20"/>
      <c r="J104" s="21">
        <v>1</v>
      </c>
      <c r="K104" s="20" t="s">
        <v>160</v>
      </c>
      <c r="L104" s="27"/>
      <c r="M104" s="29" t="str">
        <f t="shared" si="13"/>
        <v/>
      </c>
      <c r="N104" s="30"/>
    </row>
    <row r="105" spans="1:14" ht="17.25" customHeight="1" thickBot="1" x14ac:dyDescent="0.5">
      <c r="A105" s="33"/>
      <c r="B105" s="34"/>
      <c r="C105" s="35"/>
      <c r="D105" s="36"/>
      <c r="E105" s="34"/>
      <c r="F105" s="37"/>
      <c r="G105" s="37"/>
      <c r="H105" s="37"/>
      <c r="I105" s="37"/>
      <c r="J105" s="38"/>
      <c r="K105" s="39"/>
      <c r="L105" s="40" t="s">
        <v>19</v>
      </c>
      <c r="M105" s="56">
        <f>SUM(M95:M104)</f>
        <v>0</v>
      </c>
      <c r="N105" s="41"/>
    </row>
    <row r="106" spans="1:14" ht="17.25" customHeight="1" thickBot="1" x14ac:dyDescent="0.5">
      <c r="A106" s="42" t="s">
        <v>96</v>
      </c>
      <c r="B106" s="2" t="s">
        <v>97</v>
      </c>
      <c r="C106" s="2">
        <v>5</v>
      </c>
      <c r="D106" s="3" t="s">
        <v>0</v>
      </c>
      <c r="E106" s="123" t="s">
        <v>110</v>
      </c>
      <c r="F106" s="5"/>
      <c r="G106" s="5"/>
      <c r="H106" s="5"/>
      <c r="I106" s="5"/>
      <c r="J106" s="4" t="s">
        <v>1</v>
      </c>
      <c r="K106" s="6"/>
      <c r="L106" s="7"/>
      <c r="M106" s="8"/>
      <c r="N106" s="9"/>
    </row>
    <row r="107" spans="1:14" ht="17.25" customHeight="1" thickTop="1" thickBot="1" x14ac:dyDescent="0.5">
      <c r="A107" s="43" t="s">
        <v>20</v>
      </c>
      <c r="B107" s="10"/>
      <c r="C107" s="11"/>
      <c r="D107" s="12" t="s">
        <v>21</v>
      </c>
      <c r="E107" s="11"/>
      <c r="F107" s="13" t="s">
        <v>2</v>
      </c>
      <c r="G107" s="13" t="s">
        <v>3</v>
      </c>
      <c r="H107" s="13" t="s">
        <v>4</v>
      </c>
      <c r="I107" s="13" t="s">
        <v>5</v>
      </c>
      <c r="J107" s="13" t="s">
        <v>6</v>
      </c>
      <c r="K107" s="13" t="s">
        <v>7</v>
      </c>
      <c r="L107" s="124" t="s">
        <v>8</v>
      </c>
      <c r="M107" s="125" t="s">
        <v>9</v>
      </c>
      <c r="N107" s="126" t="s">
        <v>10</v>
      </c>
    </row>
    <row r="108" spans="1:14" ht="17.25" customHeight="1" x14ac:dyDescent="0.45">
      <c r="A108" s="72" t="s">
        <v>111</v>
      </c>
      <c r="B108" s="73"/>
      <c r="C108" s="74"/>
      <c r="D108" s="75" t="s">
        <v>112</v>
      </c>
      <c r="E108" s="73"/>
      <c r="F108" s="76" t="s">
        <v>13</v>
      </c>
      <c r="G108" s="76"/>
      <c r="H108" s="76"/>
      <c r="I108" s="76"/>
      <c r="J108" s="77">
        <v>50</v>
      </c>
      <c r="K108" s="76" t="s">
        <v>93</v>
      </c>
      <c r="L108" s="127"/>
      <c r="M108" s="62" t="str">
        <f t="shared" ref="M108:M115" si="14">(IF(L108="","",IF(ISNUMBER(L108),J108*L108,L108)))</f>
        <v/>
      </c>
      <c r="N108" s="63" t="s">
        <v>113</v>
      </c>
    </row>
    <row r="109" spans="1:14" ht="17.25" customHeight="1" x14ac:dyDescent="0.45">
      <c r="A109" s="16" t="s">
        <v>114</v>
      </c>
      <c r="B109" s="17"/>
      <c r="C109" s="18"/>
      <c r="D109" s="19"/>
      <c r="E109" s="17"/>
      <c r="F109" s="20" t="s">
        <v>13</v>
      </c>
      <c r="G109" s="20"/>
      <c r="H109" s="20"/>
      <c r="I109" s="20"/>
      <c r="J109" s="21">
        <v>50</v>
      </c>
      <c r="K109" s="20" t="s">
        <v>79</v>
      </c>
      <c r="L109" s="26"/>
      <c r="M109" s="55" t="str">
        <f t="shared" si="14"/>
        <v/>
      </c>
      <c r="N109" s="30" t="s">
        <v>113</v>
      </c>
    </row>
    <row r="110" spans="1:14" ht="17.25" customHeight="1" x14ac:dyDescent="0.45">
      <c r="A110" s="16" t="s">
        <v>118</v>
      </c>
      <c r="B110" s="17"/>
      <c r="C110" s="18"/>
      <c r="D110" s="19" t="s">
        <v>119</v>
      </c>
      <c r="E110" s="17"/>
      <c r="F110" s="20" t="s">
        <v>13</v>
      </c>
      <c r="G110" s="28"/>
      <c r="H110" s="20"/>
      <c r="I110" s="20"/>
      <c r="J110" s="66">
        <v>10</v>
      </c>
      <c r="K110" s="20" t="s">
        <v>44</v>
      </c>
      <c r="L110" s="26"/>
      <c r="M110" s="55" t="str">
        <f t="shared" si="14"/>
        <v/>
      </c>
      <c r="N110" s="68"/>
    </row>
    <row r="111" spans="1:14" ht="17.25" customHeight="1" x14ac:dyDescent="0.45">
      <c r="A111" s="16" t="s">
        <v>115</v>
      </c>
      <c r="B111" s="17"/>
      <c r="C111" s="18"/>
      <c r="D111" s="19" t="s">
        <v>654</v>
      </c>
      <c r="E111" s="17"/>
      <c r="F111" s="20"/>
      <c r="G111" s="20"/>
      <c r="H111" s="20" t="s">
        <v>78</v>
      </c>
      <c r="I111" s="20"/>
      <c r="J111" s="21">
        <v>1</v>
      </c>
      <c r="K111" s="20" t="s">
        <v>18</v>
      </c>
      <c r="L111" s="27"/>
      <c r="M111" s="29" t="str">
        <f>(IF(L111="","",IF(ISNUMBER(L111),J111*L111,L111)))</f>
        <v/>
      </c>
      <c r="N111" s="30" t="s">
        <v>695</v>
      </c>
    </row>
    <row r="112" spans="1:14" ht="17.25" customHeight="1" x14ac:dyDescent="0.45">
      <c r="A112" s="16" t="s">
        <v>284</v>
      </c>
      <c r="B112" s="17"/>
      <c r="C112" s="18"/>
      <c r="D112" s="19" t="s">
        <v>696</v>
      </c>
      <c r="E112" s="18"/>
      <c r="F112" s="20"/>
      <c r="G112" s="20"/>
      <c r="H112" s="28" t="s">
        <v>13</v>
      </c>
      <c r="I112" s="20"/>
      <c r="J112" s="21">
        <v>1</v>
      </c>
      <c r="K112" s="20" t="s">
        <v>18</v>
      </c>
      <c r="L112" s="26"/>
      <c r="M112" s="55" t="str">
        <f t="shared" ref="M112:M113" si="15">(IF(L112="","",IF(ISNUMBER(L112),J112*L112,L112)))</f>
        <v/>
      </c>
      <c r="N112" s="30" t="s">
        <v>695</v>
      </c>
    </row>
    <row r="113" spans="1:14" ht="17.25" customHeight="1" x14ac:dyDescent="0.45">
      <c r="A113" s="16" t="s">
        <v>693</v>
      </c>
      <c r="B113" s="17"/>
      <c r="C113" s="18"/>
      <c r="D113" s="19" t="s">
        <v>693</v>
      </c>
      <c r="E113" s="17"/>
      <c r="F113" s="20"/>
      <c r="G113" s="20"/>
      <c r="H113" s="28" t="s">
        <v>13</v>
      </c>
      <c r="I113" s="20"/>
      <c r="J113" s="21">
        <v>1</v>
      </c>
      <c r="K113" s="20" t="s">
        <v>694</v>
      </c>
      <c r="L113" s="26"/>
      <c r="M113" s="55" t="str">
        <f t="shared" si="15"/>
        <v/>
      </c>
      <c r="N113" s="30" t="s">
        <v>695</v>
      </c>
    </row>
    <row r="114" spans="1:14" ht="17.25" customHeight="1" x14ac:dyDescent="0.45">
      <c r="A114" s="16" t="s">
        <v>706</v>
      </c>
      <c r="B114" s="17"/>
      <c r="C114" s="18"/>
      <c r="D114" s="19" t="s">
        <v>707</v>
      </c>
      <c r="E114" s="17"/>
      <c r="F114" s="20"/>
      <c r="G114" s="20"/>
      <c r="H114" s="28" t="s">
        <v>708</v>
      </c>
      <c r="I114" s="20"/>
      <c r="J114" s="21">
        <v>50</v>
      </c>
      <c r="K114" s="20" t="s">
        <v>711</v>
      </c>
      <c r="L114" s="26"/>
      <c r="M114" s="55"/>
      <c r="N114" s="30" t="s">
        <v>710</v>
      </c>
    </row>
    <row r="115" spans="1:14" ht="17.25" customHeight="1" x14ac:dyDescent="0.45">
      <c r="A115" s="16" t="s">
        <v>169</v>
      </c>
      <c r="B115" s="17"/>
      <c r="C115" s="18"/>
      <c r="D115" s="19"/>
      <c r="E115" s="17"/>
      <c r="F115" s="20"/>
      <c r="G115" s="20"/>
      <c r="H115" s="28" t="s">
        <v>46</v>
      </c>
      <c r="I115" s="20"/>
      <c r="J115" s="116">
        <v>7</v>
      </c>
      <c r="K115" s="20" t="s">
        <v>170</v>
      </c>
      <c r="L115" s="24"/>
      <c r="M115" s="55" t="str">
        <f t="shared" si="14"/>
        <v/>
      </c>
      <c r="N115" s="23"/>
    </row>
    <row r="116" spans="1:14" ht="17.25" customHeight="1" thickBot="1" x14ac:dyDescent="0.5">
      <c r="A116" s="33"/>
      <c r="B116" s="34"/>
      <c r="C116" s="35"/>
      <c r="D116" s="36"/>
      <c r="E116" s="34"/>
      <c r="F116" s="37"/>
      <c r="G116" s="37"/>
      <c r="H116" s="37"/>
      <c r="I116" s="37"/>
      <c r="J116" s="38"/>
      <c r="K116" s="39"/>
      <c r="L116" s="40" t="s">
        <v>19</v>
      </c>
      <c r="M116" s="87">
        <f>SUM(M108:M115)</f>
        <v>0</v>
      </c>
      <c r="N116" s="41"/>
    </row>
    <row r="117" spans="1:14" ht="17.25" customHeight="1" thickBot="1" x14ac:dyDescent="0.5">
      <c r="A117" s="42" t="s">
        <v>96</v>
      </c>
      <c r="B117" s="2" t="s">
        <v>97</v>
      </c>
      <c r="C117" s="2">
        <v>6</v>
      </c>
      <c r="D117" s="3" t="s">
        <v>0</v>
      </c>
      <c r="E117" s="123" t="s">
        <v>116</v>
      </c>
      <c r="F117" s="5"/>
      <c r="G117" s="5"/>
      <c r="H117" s="5"/>
      <c r="I117" s="5"/>
      <c r="J117" s="4" t="s">
        <v>1</v>
      </c>
      <c r="K117" s="6"/>
      <c r="L117" s="7"/>
      <c r="M117" s="8"/>
      <c r="N117" s="9"/>
    </row>
    <row r="118" spans="1:14" ht="17.25" customHeight="1" thickTop="1" thickBot="1" x14ac:dyDescent="0.5">
      <c r="A118" s="43" t="s">
        <v>20</v>
      </c>
      <c r="B118" s="10"/>
      <c r="C118" s="11"/>
      <c r="D118" s="12" t="s">
        <v>21</v>
      </c>
      <c r="E118" s="11"/>
      <c r="F118" s="13" t="s">
        <v>2</v>
      </c>
      <c r="G118" s="13" t="s">
        <v>3</v>
      </c>
      <c r="H118" s="13" t="s">
        <v>4</v>
      </c>
      <c r="I118" s="13" t="s">
        <v>5</v>
      </c>
      <c r="J118" s="13" t="s">
        <v>6</v>
      </c>
      <c r="K118" s="13" t="s">
        <v>7</v>
      </c>
      <c r="L118" s="14" t="s">
        <v>8</v>
      </c>
      <c r="M118" s="13" t="s">
        <v>9</v>
      </c>
      <c r="N118" s="15" t="s">
        <v>10</v>
      </c>
    </row>
    <row r="119" spans="1:14" ht="17.25" customHeight="1" x14ac:dyDescent="0.45">
      <c r="A119" s="47" t="s">
        <v>117</v>
      </c>
      <c r="B119" s="48"/>
      <c r="C119" s="49"/>
      <c r="D119" s="50"/>
      <c r="E119" s="48"/>
      <c r="F119" s="31" t="s">
        <v>13</v>
      </c>
      <c r="G119" s="31"/>
      <c r="H119" s="31"/>
      <c r="I119" s="31"/>
      <c r="J119" s="51">
        <v>1</v>
      </c>
      <c r="K119" s="31" t="s">
        <v>79</v>
      </c>
      <c r="L119" s="114"/>
      <c r="M119" s="22" t="str">
        <f>(IF(L119="","",IF(ISNUMBER(L119),J119*L119,L119)))</f>
        <v/>
      </c>
      <c r="N119" s="115"/>
    </row>
    <row r="120" spans="1:14" ht="17.25" customHeight="1" x14ac:dyDescent="0.45">
      <c r="A120" s="16" t="s">
        <v>118</v>
      </c>
      <c r="B120" s="17"/>
      <c r="C120" s="18"/>
      <c r="D120" s="19" t="s">
        <v>119</v>
      </c>
      <c r="E120" s="17"/>
      <c r="F120" s="20" t="s">
        <v>13</v>
      </c>
      <c r="G120" s="20"/>
      <c r="H120" s="20"/>
      <c r="I120" s="20"/>
      <c r="J120" s="21">
        <v>6</v>
      </c>
      <c r="K120" s="20" t="s">
        <v>14</v>
      </c>
      <c r="L120" s="26"/>
      <c r="M120" s="55" t="str">
        <f t="shared" ref="M120:M123" si="16">(IF(L120="","",IF(ISNUMBER(L120),J120*L120,L120)))</f>
        <v/>
      </c>
      <c r="N120" s="23"/>
    </row>
    <row r="121" spans="1:14" ht="17.25" customHeight="1" x14ac:dyDescent="0.45">
      <c r="A121" s="16" t="s">
        <v>149</v>
      </c>
      <c r="B121" s="17"/>
      <c r="C121" s="18"/>
      <c r="D121" s="19" t="s">
        <v>293</v>
      </c>
      <c r="E121" s="17"/>
      <c r="F121" s="20" t="s">
        <v>78</v>
      </c>
      <c r="G121" s="20"/>
      <c r="H121" s="20"/>
      <c r="I121" s="20"/>
      <c r="J121" s="21">
        <v>1</v>
      </c>
      <c r="K121" s="20" t="s">
        <v>44</v>
      </c>
      <c r="L121" s="26"/>
      <c r="M121" s="55" t="str">
        <f t="shared" si="16"/>
        <v/>
      </c>
      <c r="N121" s="23"/>
    </row>
    <row r="122" spans="1:14" ht="17.25" customHeight="1" x14ac:dyDescent="0.45">
      <c r="A122" s="16" t="s">
        <v>120</v>
      </c>
      <c r="B122" s="17"/>
      <c r="C122" s="18"/>
      <c r="D122" s="19" t="s">
        <v>121</v>
      </c>
      <c r="E122" s="18"/>
      <c r="F122" s="20" t="s">
        <v>78</v>
      </c>
      <c r="G122" s="20"/>
      <c r="H122" s="20"/>
      <c r="I122" s="20"/>
      <c r="J122" s="21">
        <v>120</v>
      </c>
      <c r="K122" s="20" t="s">
        <v>122</v>
      </c>
      <c r="L122" s="26"/>
      <c r="M122" s="55" t="str">
        <f t="shared" si="16"/>
        <v/>
      </c>
      <c r="N122" s="23"/>
    </row>
    <row r="123" spans="1:14" ht="17.25" customHeight="1" x14ac:dyDescent="0.45">
      <c r="A123" s="142" t="s">
        <v>294</v>
      </c>
      <c r="B123" s="143"/>
      <c r="C123" s="144"/>
      <c r="D123" s="145"/>
      <c r="E123" s="143"/>
      <c r="F123" s="146"/>
      <c r="G123" s="146"/>
      <c r="H123" s="146" t="s">
        <v>13</v>
      </c>
      <c r="I123" s="146"/>
      <c r="J123" s="266">
        <v>1</v>
      </c>
      <c r="K123" s="146" t="s">
        <v>18</v>
      </c>
      <c r="L123" s="24"/>
      <c r="M123" s="22" t="str">
        <f t="shared" si="16"/>
        <v/>
      </c>
      <c r="N123" s="23"/>
    </row>
    <row r="124" spans="1:14" ht="17.25" customHeight="1" thickBot="1" x14ac:dyDescent="0.5">
      <c r="A124" s="33"/>
      <c r="B124" s="34"/>
      <c r="C124" s="35"/>
      <c r="D124" s="36"/>
      <c r="E124" s="34"/>
      <c r="F124" s="37"/>
      <c r="G124" s="37"/>
      <c r="H124" s="37"/>
      <c r="I124" s="37"/>
      <c r="J124" s="38"/>
      <c r="K124" s="39"/>
      <c r="L124" s="40" t="s">
        <v>19</v>
      </c>
      <c r="M124" s="117">
        <f>SUM(M119:M123)</f>
        <v>0</v>
      </c>
      <c r="N124" s="41"/>
    </row>
    <row r="125" spans="1:14" ht="17.25" customHeight="1" thickBot="1" x14ac:dyDescent="0.5">
      <c r="A125" s="42" t="s">
        <v>124</v>
      </c>
      <c r="B125" s="2" t="s">
        <v>125</v>
      </c>
      <c r="C125" s="2">
        <v>1</v>
      </c>
      <c r="D125" s="3" t="s">
        <v>0</v>
      </c>
      <c r="E125" s="4" t="s">
        <v>126</v>
      </c>
      <c r="F125" s="5"/>
      <c r="G125" s="5"/>
      <c r="H125" s="5"/>
      <c r="I125" s="5"/>
      <c r="J125" s="4" t="s">
        <v>1</v>
      </c>
      <c r="K125" s="6"/>
      <c r="L125" s="7"/>
      <c r="M125" s="8"/>
      <c r="N125" s="9" t="s">
        <v>563</v>
      </c>
    </row>
    <row r="126" spans="1:14" ht="17.25" customHeight="1" thickTop="1" thickBot="1" x14ac:dyDescent="0.5">
      <c r="A126" s="43" t="s">
        <v>20</v>
      </c>
      <c r="B126" s="10"/>
      <c r="C126" s="11"/>
      <c r="D126" s="12" t="s">
        <v>21</v>
      </c>
      <c r="E126" s="11"/>
      <c r="F126" s="13" t="s">
        <v>2</v>
      </c>
      <c r="G126" s="13" t="s">
        <v>3</v>
      </c>
      <c r="H126" s="13" t="s">
        <v>4</v>
      </c>
      <c r="I126" s="13" t="s">
        <v>5</v>
      </c>
      <c r="J126" s="13" t="s">
        <v>6</v>
      </c>
      <c r="K126" s="13" t="s">
        <v>7</v>
      </c>
      <c r="L126" s="14" t="s">
        <v>8</v>
      </c>
      <c r="M126" s="13" t="s">
        <v>9</v>
      </c>
      <c r="N126" s="15" t="s">
        <v>10</v>
      </c>
    </row>
    <row r="127" spans="1:14" ht="17.25" customHeight="1" x14ac:dyDescent="0.45">
      <c r="A127" s="44" t="s">
        <v>11</v>
      </c>
      <c r="B127" s="45"/>
      <c r="C127" s="66"/>
      <c r="D127" s="46" t="s">
        <v>12</v>
      </c>
      <c r="E127" s="45"/>
      <c r="F127" s="20" t="s">
        <v>13</v>
      </c>
      <c r="G127" s="32"/>
      <c r="H127" s="20"/>
      <c r="I127" s="32"/>
      <c r="J127" s="66">
        <v>4</v>
      </c>
      <c r="K127" s="32" t="s">
        <v>14</v>
      </c>
      <c r="L127" s="67"/>
      <c r="M127" s="22" t="str">
        <f t="shared" ref="M127:M129" si="17">(IF(L127="","",IF(ISNUMBER(L127),J127*L127,L127)))</f>
        <v/>
      </c>
      <c r="N127" s="23"/>
    </row>
    <row r="128" spans="1:14" ht="17.25" customHeight="1" x14ac:dyDescent="0.45">
      <c r="A128" s="16" t="s">
        <v>15</v>
      </c>
      <c r="B128" s="17"/>
      <c r="C128" s="18"/>
      <c r="D128" s="19"/>
      <c r="E128" s="17"/>
      <c r="F128" s="20" t="s">
        <v>13</v>
      </c>
      <c r="G128" s="20"/>
      <c r="H128" s="20"/>
      <c r="I128" s="20"/>
      <c r="J128" s="65">
        <v>6</v>
      </c>
      <c r="K128" s="20" t="s">
        <v>16</v>
      </c>
      <c r="L128" s="24"/>
      <c r="M128" s="22" t="str">
        <f t="shared" si="17"/>
        <v/>
      </c>
      <c r="N128" s="23"/>
    </row>
    <row r="129" spans="1:14" ht="17.25" customHeight="1" x14ac:dyDescent="0.45">
      <c r="A129" s="16" t="s">
        <v>244</v>
      </c>
      <c r="B129" s="17"/>
      <c r="C129" s="18"/>
      <c r="D129" s="19" t="s">
        <v>245</v>
      </c>
      <c r="E129" s="17"/>
      <c r="F129" s="20"/>
      <c r="G129" s="20" t="s">
        <v>13</v>
      </c>
      <c r="H129" s="20"/>
      <c r="I129" s="20"/>
      <c r="J129" s="21">
        <v>1</v>
      </c>
      <c r="K129" s="20" t="s">
        <v>17</v>
      </c>
      <c r="L129" s="24"/>
      <c r="M129" s="70" t="str">
        <f t="shared" si="17"/>
        <v/>
      </c>
      <c r="N129" s="69" t="s">
        <v>171</v>
      </c>
    </row>
    <row r="130" spans="1:14" ht="17.25" customHeight="1" thickBot="1" x14ac:dyDescent="0.5">
      <c r="A130" s="33"/>
      <c r="B130" s="34"/>
      <c r="C130" s="35"/>
      <c r="D130" s="36"/>
      <c r="E130" s="34"/>
      <c r="F130" s="37"/>
      <c r="G130" s="37"/>
      <c r="H130" s="37"/>
      <c r="I130" s="37"/>
      <c r="J130" s="38"/>
      <c r="K130" s="39"/>
      <c r="L130" s="40" t="s">
        <v>19</v>
      </c>
      <c r="M130" s="56">
        <f>SUM(M127:M129)</f>
        <v>0</v>
      </c>
      <c r="N130" s="41"/>
    </row>
    <row r="131" spans="1:14" ht="17.25" customHeight="1" thickBot="1" x14ac:dyDescent="0.5">
      <c r="A131" s="57" t="s">
        <v>124</v>
      </c>
      <c r="B131" s="58" t="s">
        <v>125</v>
      </c>
      <c r="C131" s="58">
        <v>2</v>
      </c>
      <c r="D131" s="3" t="s">
        <v>0</v>
      </c>
      <c r="E131" s="53" t="s">
        <v>128</v>
      </c>
      <c r="F131" s="59"/>
      <c r="G131" s="59"/>
      <c r="H131" s="59"/>
      <c r="I131" s="59"/>
      <c r="J131" s="4" t="s">
        <v>1</v>
      </c>
      <c r="K131" s="6"/>
      <c r="L131" s="7"/>
      <c r="M131" s="60"/>
      <c r="N131" s="61" t="s">
        <v>574</v>
      </c>
    </row>
    <row r="132" spans="1:14" ht="17.25" customHeight="1" thickTop="1" thickBot="1" x14ac:dyDescent="0.5">
      <c r="A132" s="43" t="s">
        <v>20</v>
      </c>
      <c r="B132" s="10"/>
      <c r="C132" s="11"/>
      <c r="D132" s="12" t="s">
        <v>21</v>
      </c>
      <c r="E132" s="11"/>
      <c r="F132" s="13" t="s">
        <v>2</v>
      </c>
      <c r="G132" s="13" t="s">
        <v>3</v>
      </c>
      <c r="H132" s="13" t="s">
        <v>4</v>
      </c>
      <c r="I132" s="13" t="s">
        <v>5</v>
      </c>
      <c r="J132" s="13" t="s">
        <v>6</v>
      </c>
      <c r="K132" s="13" t="s">
        <v>7</v>
      </c>
      <c r="L132" s="14" t="s">
        <v>8</v>
      </c>
      <c r="M132" s="13" t="s">
        <v>9</v>
      </c>
      <c r="N132" s="15" t="s">
        <v>10</v>
      </c>
    </row>
    <row r="133" spans="1:14" ht="17.25" customHeight="1" x14ac:dyDescent="0.45">
      <c r="A133" s="16" t="s">
        <v>531</v>
      </c>
      <c r="B133" s="17"/>
      <c r="C133" s="18"/>
      <c r="D133" s="19" t="s">
        <v>532</v>
      </c>
      <c r="E133" s="17"/>
      <c r="F133" s="20"/>
      <c r="G133" s="20" t="s">
        <v>13</v>
      </c>
      <c r="H133" s="20"/>
      <c r="I133" s="20"/>
      <c r="J133" s="21">
        <v>1</v>
      </c>
      <c r="K133" s="20" t="s">
        <v>17</v>
      </c>
      <c r="L133" s="24"/>
      <c r="M133" s="70" t="str">
        <f t="shared" ref="M133" si="18">(IF(L133="","",IF(ISNUMBER(L133),J133*L133,L133)))</f>
        <v/>
      </c>
      <c r="N133" s="30" t="s">
        <v>575</v>
      </c>
    </row>
    <row r="134" spans="1:14" ht="17.25" customHeight="1" thickBot="1" x14ac:dyDescent="0.5">
      <c r="A134" s="33"/>
      <c r="B134" s="34"/>
      <c r="C134" s="35"/>
      <c r="D134" s="36"/>
      <c r="E134" s="34"/>
      <c r="F134" s="37"/>
      <c r="G134" s="37"/>
      <c r="H134" s="37"/>
      <c r="I134" s="37"/>
      <c r="J134" s="38"/>
      <c r="K134" s="39"/>
      <c r="L134" s="40" t="s">
        <v>19</v>
      </c>
      <c r="M134" s="56">
        <f>SUM(M133:M133)</f>
        <v>0</v>
      </c>
      <c r="N134" s="41"/>
    </row>
    <row r="135" spans="1:14" ht="17.25" customHeight="1" thickBot="1" x14ac:dyDescent="0.5">
      <c r="A135" s="57" t="s">
        <v>124</v>
      </c>
      <c r="B135" s="58" t="s">
        <v>125</v>
      </c>
      <c r="C135" s="58">
        <v>3</v>
      </c>
      <c r="D135" s="3" t="s">
        <v>0</v>
      </c>
      <c r="E135" s="53" t="s">
        <v>129</v>
      </c>
      <c r="F135" s="59"/>
      <c r="G135" s="59"/>
      <c r="H135" s="59"/>
      <c r="I135" s="59"/>
      <c r="J135" s="4" t="s">
        <v>1</v>
      </c>
      <c r="K135" s="6"/>
      <c r="L135" s="79"/>
      <c r="M135" s="60"/>
      <c r="N135" s="9" t="s">
        <v>572</v>
      </c>
    </row>
    <row r="136" spans="1:14" ht="17.25" customHeight="1" thickTop="1" thickBot="1" x14ac:dyDescent="0.5">
      <c r="A136" s="43" t="s">
        <v>20</v>
      </c>
      <c r="B136" s="10"/>
      <c r="C136" s="11"/>
      <c r="D136" s="12" t="s">
        <v>21</v>
      </c>
      <c r="E136" s="11"/>
      <c r="F136" s="13" t="s">
        <v>2</v>
      </c>
      <c r="G136" s="13" t="s">
        <v>3</v>
      </c>
      <c r="H136" s="13" t="s">
        <v>4</v>
      </c>
      <c r="I136" s="13" t="s">
        <v>5</v>
      </c>
      <c r="J136" s="13" t="s">
        <v>6</v>
      </c>
      <c r="K136" s="13" t="s">
        <v>7</v>
      </c>
      <c r="L136" s="14" t="s">
        <v>8</v>
      </c>
      <c r="M136" s="13" t="s">
        <v>9</v>
      </c>
      <c r="N136" s="15" t="s">
        <v>10</v>
      </c>
    </row>
    <row r="137" spans="1:14" ht="17.25" customHeight="1" x14ac:dyDescent="0.45">
      <c r="A137" s="16" t="s">
        <v>88</v>
      </c>
      <c r="B137" s="17"/>
      <c r="C137" s="18"/>
      <c r="D137" s="19" t="s">
        <v>89</v>
      </c>
      <c r="E137" s="17"/>
      <c r="F137" s="20" t="s">
        <v>13</v>
      </c>
      <c r="G137" s="20"/>
      <c r="H137" s="20"/>
      <c r="I137" s="20"/>
      <c r="J137" s="21">
        <v>1</v>
      </c>
      <c r="K137" s="20" t="s">
        <v>24</v>
      </c>
      <c r="L137" s="114"/>
      <c r="M137" s="22" t="str">
        <f>(IF(L137="","",IF(ISNUMBER(L137),J137*L137,L137)))</f>
        <v/>
      </c>
      <c r="N137" s="54"/>
    </row>
    <row r="138" spans="1:14" ht="17.25" customHeight="1" x14ac:dyDescent="0.45">
      <c r="A138" s="16" t="s">
        <v>25</v>
      </c>
      <c r="B138" s="17"/>
      <c r="C138" s="18"/>
      <c r="D138" s="19" t="s">
        <v>90</v>
      </c>
      <c r="E138" s="17"/>
      <c r="F138" s="20" t="s">
        <v>13</v>
      </c>
      <c r="G138" s="20"/>
      <c r="H138" s="20"/>
      <c r="I138" s="20"/>
      <c r="J138" s="21">
        <v>2</v>
      </c>
      <c r="K138" s="20" t="s">
        <v>17</v>
      </c>
      <c r="L138" s="24"/>
      <c r="M138" s="22" t="str">
        <f>(IF(L138="","",IF(ISNUMBER(L138),J138*L138,L138)))</f>
        <v/>
      </c>
      <c r="N138" s="23"/>
    </row>
    <row r="139" spans="1:14" s="122" customFormat="1" ht="17.25" customHeight="1" x14ac:dyDescent="0.45">
      <c r="A139" s="16" t="s">
        <v>25</v>
      </c>
      <c r="B139" s="17"/>
      <c r="C139" s="18"/>
      <c r="D139" s="19" t="s">
        <v>26</v>
      </c>
      <c r="E139" s="17"/>
      <c r="F139" s="20" t="s">
        <v>13</v>
      </c>
      <c r="G139" s="20"/>
      <c r="H139" s="20"/>
      <c r="I139" s="20"/>
      <c r="J139" s="21">
        <v>2</v>
      </c>
      <c r="K139" s="20" t="s">
        <v>17</v>
      </c>
      <c r="L139" s="24"/>
      <c r="M139" s="22" t="str">
        <f t="shared" ref="M139:M141" si="19">(IF(L139="","",IF(ISNUMBER(L139),J139*L139,L139)))</f>
        <v/>
      </c>
      <c r="N139" s="23"/>
    </row>
    <row r="140" spans="1:14" s="122" customFormat="1" ht="17.25" customHeight="1" x14ac:dyDescent="0.45">
      <c r="A140" s="16" t="s">
        <v>27</v>
      </c>
      <c r="B140" s="17"/>
      <c r="C140" s="18"/>
      <c r="D140" s="19"/>
      <c r="E140" s="17"/>
      <c r="F140" s="20" t="s">
        <v>13</v>
      </c>
      <c r="G140" s="20"/>
      <c r="H140" s="20"/>
      <c r="I140" s="20"/>
      <c r="J140" s="65">
        <v>4</v>
      </c>
      <c r="K140" s="20" t="s">
        <v>28</v>
      </c>
      <c r="L140" s="24"/>
      <c r="M140" s="22" t="str">
        <f t="shared" si="19"/>
        <v/>
      </c>
      <c r="N140" s="23"/>
    </row>
    <row r="141" spans="1:14" s="122" customFormat="1" ht="17.25" customHeight="1" x14ac:dyDescent="0.45">
      <c r="A141" s="16" t="s">
        <v>127</v>
      </c>
      <c r="B141" s="17"/>
      <c r="C141" s="18"/>
      <c r="D141" s="19" t="s">
        <v>38</v>
      </c>
      <c r="E141" s="17"/>
      <c r="F141" s="20" t="s">
        <v>13</v>
      </c>
      <c r="G141" s="20"/>
      <c r="H141" s="20"/>
      <c r="I141" s="20"/>
      <c r="J141" s="21">
        <v>1</v>
      </c>
      <c r="K141" s="20" t="s">
        <v>41</v>
      </c>
      <c r="L141" s="24"/>
      <c r="M141" s="64" t="str">
        <f t="shared" si="19"/>
        <v/>
      </c>
      <c r="N141" s="23"/>
    </row>
    <row r="142" spans="1:14" s="122" customFormat="1" ht="17.25" customHeight="1" x14ac:dyDescent="0.45">
      <c r="A142" s="16" t="s">
        <v>32</v>
      </c>
      <c r="B142" s="17"/>
      <c r="C142" s="18"/>
      <c r="D142" s="19" t="s">
        <v>33</v>
      </c>
      <c r="E142" s="17"/>
      <c r="F142" s="20"/>
      <c r="G142" s="20" t="s">
        <v>13</v>
      </c>
      <c r="H142" s="20"/>
      <c r="I142" s="20"/>
      <c r="J142" s="21">
        <v>1</v>
      </c>
      <c r="K142" s="20" t="s">
        <v>17</v>
      </c>
      <c r="L142" s="24"/>
      <c r="M142" s="64" t="str">
        <f>(IF(L142="","",IF(ISNUMBER(L142),J142*L142,L142)))</f>
        <v/>
      </c>
      <c r="N142" s="69" t="s">
        <v>535</v>
      </c>
    </row>
    <row r="143" spans="1:14" ht="17.25" customHeight="1" thickBot="1" x14ac:dyDescent="0.5">
      <c r="A143" s="33"/>
      <c r="B143" s="34"/>
      <c r="C143" s="35"/>
      <c r="D143" s="36"/>
      <c r="E143" s="34"/>
      <c r="F143" s="37"/>
      <c r="G143" s="37"/>
      <c r="H143" s="37"/>
      <c r="I143" s="37"/>
      <c r="J143" s="38"/>
      <c r="K143" s="39"/>
      <c r="L143" s="40" t="s">
        <v>19</v>
      </c>
      <c r="M143" s="56">
        <f>SUM(M137:M142)</f>
        <v>0</v>
      </c>
      <c r="N143" s="41"/>
    </row>
    <row r="144" spans="1:14" ht="17.25" customHeight="1" thickBot="1" x14ac:dyDescent="0.5">
      <c r="A144" s="57" t="s">
        <v>130</v>
      </c>
      <c r="B144" s="58" t="s">
        <v>131</v>
      </c>
      <c r="C144" s="131">
        <v>1</v>
      </c>
      <c r="D144" s="3" t="s">
        <v>0</v>
      </c>
      <c r="E144" s="53" t="s">
        <v>178</v>
      </c>
      <c r="F144" s="59"/>
      <c r="G144" s="59"/>
      <c r="H144" s="59"/>
      <c r="I144" s="59"/>
      <c r="J144" s="4" t="s">
        <v>1</v>
      </c>
      <c r="K144" s="6"/>
      <c r="L144" s="79" t="s">
        <v>34</v>
      </c>
      <c r="M144" s="60"/>
      <c r="N144" s="9" t="s">
        <v>576</v>
      </c>
    </row>
    <row r="145" spans="1:14" ht="17.25" customHeight="1" thickTop="1" thickBot="1" x14ac:dyDescent="0.5">
      <c r="A145" s="43" t="s">
        <v>20</v>
      </c>
      <c r="B145" s="10"/>
      <c r="C145" s="11"/>
      <c r="D145" s="12" t="s">
        <v>21</v>
      </c>
      <c r="E145" s="11"/>
      <c r="F145" s="13" t="s">
        <v>2</v>
      </c>
      <c r="G145" s="13" t="s">
        <v>3</v>
      </c>
      <c r="H145" s="13" t="s">
        <v>4</v>
      </c>
      <c r="I145" s="13" t="s">
        <v>5</v>
      </c>
      <c r="J145" s="13" t="s">
        <v>6</v>
      </c>
      <c r="K145" s="13" t="s">
        <v>7</v>
      </c>
      <c r="L145" s="14" t="s">
        <v>35</v>
      </c>
      <c r="M145" s="13" t="s">
        <v>36</v>
      </c>
      <c r="N145" s="80" t="s">
        <v>10</v>
      </c>
    </row>
    <row r="146" spans="1:14" ht="17.25" customHeight="1" x14ac:dyDescent="0.45">
      <c r="A146" s="16" t="s">
        <v>88</v>
      </c>
      <c r="B146" s="17"/>
      <c r="C146" s="18"/>
      <c r="D146" s="19" t="s">
        <v>89</v>
      </c>
      <c r="E146" s="17"/>
      <c r="F146" s="20" t="s">
        <v>13</v>
      </c>
      <c r="G146" s="20"/>
      <c r="H146" s="20"/>
      <c r="I146" s="20"/>
      <c r="J146" s="21">
        <v>1</v>
      </c>
      <c r="K146" s="20" t="s">
        <v>24</v>
      </c>
      <c r="L146" s="114"/>
      <c r="M146" s="22" t="str">
        <f>(IF(L146="","",IF(ISNUMBER(L146),J146*L146,L146)))</f>
        <v/>
      </c>
      <c r="N146" s="23"/>
    </row>
    <row r="147" spans="1:14" ht="17.25" customHeight="1" x14ac:dyDescent="0.45">
      <c r="A147" s="16" t="s">
        <v>25</v>
      </c>
      <c r="B147" s="17"/>
      <c r="C147" s="18"/>
      <c r="D147" s="19" t="s">
        <v>90</v>
      </c>
      <c r="E147" s="17"/>
      <c r="F147" s="20" t="s">
        <v>13</v>
      </c>
      <c r="G147" s="20"/>
      <c r="H147" s="20"/>
      <c r="I147" s="20"/>
      <c r="J147" s="21">
        <v>2</v>
      </c>
      <c r="K147" s="20" t="s">
        <v>17</v>
      </c>
      <c r="L147" s="24"/>
      <c r="M147" s="22" t="str">
        <f>(IF(L147="","",IF(ISNUMBER(L147),J147*L147,L147)))</f>
        <v/>
      </c>
      <c r="N147" s="23"/>
    </row>
    <row r="148" spans="1:14" ht="17.25" customHeight="1" x14ac:dyDescent="0.45">
      <c r="A148" s="16" t="s">
        <v>25</v>
      </c>
      <c r="B148" s="17"/>
      <c r="C148" s="18"/>
      <c r="D148" s="19" t="s">
        <v>26</v>
      </c>
      <c r="E148" s="17"/>
      <c r="F148" s="20" t="s">
        <v>13</v>
      </c>
      <c r="G148" s="20"/>
      <c r="H148" s="20"/>
      <c r="I148" s="20"/>
      <c r="J148" s="21">
        <v>2</v>
      </c>
      <c r="K148" s="20" t="s">
        <v>17</v>
      </c>
      <c r="L148" s="24"/>
      <c r="M148" s="22" t="str">
        <f t="shared" ref="M148:M152" si="20">(IF(L148="","",IF(ISNUMBER(L148),J148*L148,L148)))</f>
        <v/>
      </c>
      <c r="N148" s="23"/>
    </row>
    <row r="149" spans="1:14" ht="17.25" customHeight="1" x14ac:dyDescent="0.45">
      <c r="A149" s="16" t="s">
        <v>27</v>
      </c>
      <c r="B149" s="17"/>
      <c r="C149" s="18"/>
      <c r="D149" s="25"/>
      <c r="E149" s="148"/>
      <c r="F149" s="20" t="s">
        <v>13</v>
      </c>
      <c r="G149" s="20"/>
      <c r="H149" s="20"/>
      <c r="I149" s="20"/>
      <c r="J149" s="21">
        <v>4</v>
      </c>
      <c r="K149" s="20" t="s">
        <v>28</v>
      </c>
      <c r="L149" s="24"/>
      <c r="M149" s="22" t="str">
        <f t="shared" si="20"/>
        <v/>
      </c>
      <c r="N149" s="30"/>
    </row>
    <row r="150" spans="1:14" ht="17.25" customHeight="1" x14ac:dyDescent="0.35">
      <c r="A150" s="16" t="s">
        <v>11</v>
      </c>
      <c r="B150" s="17"/>
      <c r="C150" s="18"/>
      <c r="D150" s="19" t="s">
        <v>12</v>
      </c>
      <c r="E150" s="17"/>
      <c r="F150" s="133" t="s">
        <v>13</v>
      </c>
      <c r="G150" s="20"/>
      <c r="H150" s="20"/>
      <c r="I150" s="20"/>
      <c r="J150" s="21">
        <v>2</v>
      </c>
      <c r="K150" s="20" t="s">
        <v>14</v>
      </c>
      <c r="L150" s="27"/>
      <c r="M150" s="29" t="str">
        <f t="shared" si="20"/>
        <v/>
      </c>
      <c r="N150" s="30"/>
    </row>
    <row r="151" spans="1:14" ht="17.25" customHeight="1" x14ac:dyDescent="0.35">
      <c r="A151" s="16" t="s">
        <v>15</v>
      </c>
      <c r="B151" s="17"/>
      <c r="C151" s="18"/>
      <c r="D151" s="19"/>
      <c r="E151" s="17"/>
      <c r="F151" s="133" t="s">
        <v>13</v>
      </c>
      <c r="G151" s="20"/>
      <c r="H151" s="20"/>
      <c r="I151" s="20"/>
      <c r="J151" s="21">
        <v>6</v>
      </c>
      <c r="K151" s="20" t="s">
        <v>16</v>
      </c>
      <c r="L151" s="27"/>
      <c r="M151" s="29" t="str">
        <f t="shared" si="20"/>
        <v/>
      </c>
      <c r="N151" s="30"/>
    </row>
    <row r="152" spans="1:14" ht="17.25" customHeight="1" x14ac:dyDescent="0.45">
      <c r="A152" s="16" t="s">
        <v>32</v>
      </c>
      <c r="B152" s="17"/>
      <c r="C152" s="18"/>
      <c r="D152" s="19" t="s">
        <v>33</v>
      </c>
      <c r="E152" s="17"/>
      <c r="F152" s="20"/>
      <c r="G152" s="20" t="s">
        <v>13</v>
      </c>
      <c r="H152" s="20"/>
      <c r="I152" s="20"/>
      <c r="J152" s="21">
        <v>1</v>
      </c>
      <c r="K152" s="20" t="s">
        <v>17</v>
      </c>
      <c r="L152" s="24"/>
      <c r="M152" s="70" t="str">
        <f t="shared" si="20"/>
        <v/>
      </c>
      <c r="N152" s="69" t="s">
        <v>577</v>
      </c>
    </row>
    <row r="153" spans="1:14" ht="17.25" customHeight="1" thickBot="1" x14ac:dyDescent="0.5">
      <c r="A153" s="33"/>
      <c r="B153" s="34"/>
      <c r="C153" s="35"/>
      <c r="D153" s="36"/>
      <c r="E153" s="34"/>
      <c r="F153" s="37"/>
      <c r="G153" s="37"/>
      <c r="H153" s="37"/>
      <c r="I153" s="37"/>
      <c r="J153" s="38"/>
      <c r="K153" s="39"/>
      <c r="L153" s="40" t="s">
        <v>19</v>
      </c>
      <c r="M153" s="56">
        <f>SUM(M146:M152)</f>
        <v>0</v>
      </c>
      <c r="N153" s="41"/>
    </row>
    <row r="154" spans="1:14" ht="17.25" customHeight="1" thickBot="1" x14ac:dyDescent="0.5">
      <c r="A154" s="57" t="s">
        <v>130</v>
      </c>
      <c r="B154" s="58" t="s">
        <v>131</v>
      </c>
      <c r="C154" s="131">
        <v>2</v>
      </c>
      <c r="D154" s="3" t="s">
        <v>0</v>
      </c>
      <c r="E154" s="53" t="s">
        <v>578</v>
      </c>
      <c r="F154" s="59"/>
      <c r="G154" s="59"/>
      <c r="H154" s="59"/>
      <c r="I154" s="59"/>
      <c r="J154" s="4" t="s">
        <v>1</v>
      </c>
      <c r="K154" s="6"/>
      <c r="L154" s="79" t="s">
        <v>34</v>
      </c>
      <c r="M154" s="60"/>
      <c r="N154" s="9" t="s">
        <v>576</v>
      </c>
    </row>
    <row r="155" spans="1:14" ht="17.25" customHeight="1" thickTop="1" thickBot="1" x14ac:dyDescent="0.5">
      <c r="A155" s="43" t="s">
        <v>20</v>
      </c>
      <c r="B155" s="10"/>
      <c r="C155" s="11"/>
      <c r="D155" s="12" t="s">
        <v>21</v>
      </c>
      <c r="E155" s="11"/>
      <c r="F155" s="13" t="s">
        <v>2</v>
      </c>
      <c r="G155" s="13" t="s">
        <v>3</v>
      </c>
      <c r="H155" s="13" t="s">
        <v>4</v>
      </c>
      <c r="I155" s="13" t="s">
        <v>5</v>
      </c>
      <c r="J155" s="13" t="s">
        <v>6</v>
      </c>
      <c r="K155" s="13" t="s">
        <v>7</v>
      </c>
      <c r="L155" s="14" t="s">
        <v>35</v>
      </c>
      <c r="M155" s="13" t="s">
        <v>36</v>
      </c>
      <c r="N155" s="80" t="s">
        <v>10</v>
      </c>
    </row>
    <row r="156" spans="1:14" ht="17.25" customHeight="1" x14ac:dyDescent="0.45">
      <c r="A156" s="16" t="s">
        <v>579</v>
      </c>
      <c r="B156" s="17"/>
      <c r="C156" s="18"/>
      <c r="D156" s="19"/>
      <c r="E156" s="17"/>
      <c r="F156" s="20"/>
      <c r="G156" s="20"/>
      <c r="H156" s="20"/>
      <c r="I156" s="20"/>
      <c r="J156" s="21"/>
      <c r="K156" s="20"/>
      <c r="L156" s="114"/>
      <c r="M156" s="22"/>
      <c r="N156" s="63"/>
    </row>
    <row r="157" spans="1:14" ht="17.25" customHeight="1" thickBot="1" x14ac:dyDescent="0.5">
      <c r="A157" s="33"/>
      <c r="B157" s="34"/>
      <c r="C157" s="35"/>
      <c r="D157" s="36"/>
      <c r="E157" s="34"/>
      <c r="F157" s="37"/>
      <c r="G157" s="37"/>
      <c r="H157" s="37"/>
      <c r="I157" s="37"/>
      <c r="J157" s="38"/>
      <c r="K157" s="39"/>
      <c r="L157" s="40" t="s">
        <v>19</v>
      </c>
      <c r="M157" s="56">
        <f>SUM(M156:M156)</f>
        <v>0</v>
      </c>
      <c r="N157" s="41"/>
    </row>
    <row r="158" spans="1:14" ht="17.25" customHeight="1" thickBot="1" x14ac:dyDescent="0.5">
      <c r="A158" s="57" t="s">
        <v>130</v>
      </c>
      <c r="B158" s="58" t="s">
        <v>179</v>
      </c>
      <c r="C158" s="131">
        <v>1</v>
      </c>
      <c r="D158" s="3" t="s">
        <v>0</v>
      </c>
      <c r="E158" s="53" t="s">
        <v>180</v>
      </c>
      <c r="F158" s="59"/>
      <c r="G158" s="59"/>
      <c r="H158" s="59"/>
      <c r="I158" s="59"/>
      <c r="J158" s="4" t="s">
        <v>1</v>
      </c>
      <c r="K158" s="6"/>
      <c r="L158" s="79" t="s">
        <v>34</v>
      </c>
      <c r="M158" s="60"/>
      <c r="N158" s="9" t="s">
        <v>580</v>
      </c>
    </row>
    <row r="159" spans="1:14" ht="17.25" customHeight="1" thickTop="1" thickBot="1" x14ac:dyDescent="0.5">
      <c r="A159" s="43" t="s">
        <v>20</v>
      </c>
      <c r="B159" s="10"/>
      <c r="C159" s="11"/>
      <c r="D159" s="12" t="s">
        <v>21</v>
      </c>
      <c r="E159" s="11"/>
      <c r="F159" s="13" t="s">
        <v>2</v>
      </c>
      <c r="G159" s="13" t="s">
        <v>3</v>
      </c>
      <c r="H159" s="13" t="s">
        <v>4</v>
      </c>
      <c r="I159" s="13" t="s">
        <v>5</v>
      </c>
      <c r="J159" s="13" t="s">
        <v>6</v>
      </c>
      <c r="K159" s="13" t="s">
        <v>7</v>
      </c>
      <c r="L159" s="14" t="s">
        <v>35</v>
      </c>
      <c r="M159" s="13" t="s">
        <v>36</v>
      </c>
      <c r="N159" s="80" t="s">
        <v>10</v>
      </c>
    </row>
    <row r="160" spans="1:14" ht="17.25" customHeight="1" x14ac:dyDescent="0.45">
      <c r="A160" s="16" t="s">
        <v>531</v>
      </c>
      <c r="B160" s="17"/>
      <c r="C160" s="18"/>
      <c r="D160" s="19" t="s">
        <v>532</v>
      </c>
      <c r="E160" s="17"/>
      <c r="F160" s="20"/>
      <c r="G160" s="20" t="s">
        <v>13</v>
      </c>
      <c r="H160" s="20"/>
      <c r="I160" s="20"/>
      <c r="J160" s="21">
        <v>1</v>
      </c>
      <c r="K160" s="20" t="s">
        <v>17</v>
      </c>
      <c r="L160" s="24"/>
      <c r="M160" s="70" t="str">
        <f t="shared" ref="M160:M162" si="21">(IF(L160="","",IF(ISNUMBER(L160),J160*L160,L160)))</f>
        <v/>
      </c>
      <c r="N160" s="30" t="s">
        <v>581</v>
      </c>
    </row>
    <row r="161" spans="1:14" ht="17.25" customHeight="1" x14ac:dyDescent="0.45">
      <c r="A161" s="44" t="s">
        <v>11</v>
      </c>
      <c r="B161" s="45"/>
      <c r="C161" s="66"/>
      <c r="D161" s="46" t="s">
        <v>12</v>
      </c>
      <c r="E161" s="45"/>
      <c r="F161" s="20"/>
      <c r="G161" s="32"/>
      <c r="H161" s="20"/>
      <c r="I161" s="32" t="s">
        <v>46</v>
      </c>
      <c r="J161" s="66">
        <v>8</v>
      </c>
      <c r="K161" s="32" t="s">
        <v>14</v>
      </c>
      <c r="L161" s="67"/>
      <c r="M161" s="64" t="str">
        <f t="shared" si="21"/>
        <v/>
      </c>
      <c r="N161" s="68"/>
    </row>
    <row r="162" spans="1:14" ht="17.25" customHeight="1" x14ac:dyDescent="0.45">
      <c r="A162" s="16" t="s">
        <v>15</v>
      </c>
      <c r="B162" s="17"/>
      <c r="C162" s="18"/>
      <c r="D162" s="19"/>
      <c r="E162" s="17"/>
      <c r="F162" s="20"/>
      <c r="G162" s="20"/>
      <c r="H162" s="20"/>
      <c r="I162" s="20" t="s">
        <v>46</v>
      </c>
      <c r="J162" s="65">
        <v>24</v>
      </c>
      <c r="K162" s="20" t="s">
        <v>16</v>
      </c>
      <c r="L162" s="24"/>
      <c r="M162" s="29" t="str">
        <f t="shared" si="21"/>
        <v/>
      </c>
      <c r="N162" s="30"/>
    </row>
    <row r="163" spans="1:14" ht="17.25" customHeight="1" thickBot="1" x14ac:dyDescent="0.5">
      <c r="A163" s="33"/>
      <c r="B163" s="34"/>
      <c r="C163" s="35"/>
      <c r="D163" s="36"/>
      <c r="E163" s="34"/>
      <c r="F163" s="37"/>
      <c r="G163" s="37"/>
      <c r="H163" s="37"/>
      <c r="I163" s="37"/>
      <c r="J163" s="38"/>
      <c r="K163" s="39"/>
      <c r="L163" s="40" t="s">
        <v>19</v>
      </c>
      <c r="M163" s="56">
        <f>SUM(M160:M162)</f>
        <v>0</v>
      </c>
      <c r="N163" s="41"/>
    </row>
    <row r="164" spans="1:14" ht="17.25" customHeight="1" thickBot="1" x14ac:dyDescent="0.5">
      <c r="A164" s="112" t="s">
        <v>72</v>
      </c>
      <c r="B164" s="2" t="s">
        <v>133</v>
      </c>
      <c r="C164" s="2">
        <v>1</v>
      </c>
      <c r="D164" s="3" t="s">
        <v>0</v>
      </c>
      <c r="E164" s="4" t="s">
        <v>141</v>
      </c>
      <c r="F164" s="5"/>
      <c r="G164" s="5"/>
      <c r="H164" s="5"/>
      <c r="I164" s="5"/>
      <c r="J164" s="4" t="s">
        <v>1</v>
      </c>
      <c r="K164" s="6"/>
      <c r="L164" s="7"/>
      <c r="M164" s="8"/>
      <c r="N164" s="9" t="s">
        <v>542</v>
      </c>
    </row>
    <row r="165" spans="1:14" ht="17.25" customHeight="1" thickTop="1" thickBot="1" x14ac:dyDescent="0.5">
      <c r="A165" s="113" t="s">
        <v>74</v>
      </c>
      <c r="B165" s="10"/>
      <c r="C165" s="11"/>
      <c r="D165" s="12"/>
      <c r="E165" s="11" t="s">
        <v>75</v>
      </c>
      <c r="F165" s="13" t="s">
        <v>2</v>
      </c>
      <c r="G165" s="13" t="s">
        <v>3</v>
      </c>
      <c r="H165" s="13" t="s">
        <v>4</v>
      </c>
      <c r="I165" s="13" t="s">
        <v>5</v>
      </c>
      <c r="J165" s="13" t="s">
        <v>6</v>
      </c>
      <c r="K165" s="13" t="s">
        <v>7</v>
      </c>
      <c r="L165" s="14" t="s">
        <v>8</v>
      </c>
      <c r="M165" s="13" t="s">
        <v>9</v>
      </c>
      <c r="N165" s="15" t="s">
        <v>10</v>
      </c>
    </row>
    <row r="166" spans="1:14" ht="17.25" customHeight="1" x14ac:dyDescent="0.45">
      <c r="A166" s="44" t="s">
        <v>11</v>
      </c>
      <c r="B166" s="45"/>
      <c r="C166" s="66"/>
      <c r="D166" s="46" t="s">
        <v>582</v>
      </c>
      <c r="E166" s="45"/>
      <c r="F166" s="20"/>
      <c r="G166" s="32"/>
      <c r="H166" s="20"/>
      <c r="I166" s="32" t="s">
        <v>46</v>
      </c>
      <c r="J166" s="66">
        <v>4</v>
      </c>
      <c r="K166" s="32" t="s">
        <v>14</v>
      </c>
      <c r="L166" s="67"/>
      <c r="M166" s="64" t="str">
        <f t="shared" ref="M166:M169" si="22">(IF(L166="","",IF(ISNUMBER(L166),J166*L166,L166)))</f>
        <v/>
      </c>
      <c r="N166" s="68"/>
    </row>
    <row r="167" spans="1:14" ht="17.25" customHeight="1" x14ac:dyDescent="0.45">
      <c r="A167" s="16" t="s">
        <v>15</v>
      </c>
      <c r="B167" s="17"/>
      <c r="C167" s="18"/>
      <c r="D167" s="19"/>
      <c r="E167" s="17"/>
      <c r="F167" s="20"/>
      <c r="G167" s="20"/>
      <c r="H167" s="20"/>
      <c r="I167" s="20" t="s">
        <v>46</v>
      </c>
      <c r="J167" s="65">
        <v>24</v>
      </c>
      <c r="K167" s="20" t="s">
        <v>16</v>
      </c>
      <c r="L167" s="24"/>
      <c r="M167" s="29" t="str">
        <f t="shared" si="22"/>
        <v/>
      </c>
      <c r="N167" s="30"/>
    </row>
    <row r="168" spans="1:14" ht="17.25" customHeight="1" x14ac:dyDescent="0.45">
      <c r="A168" s="16" t="s">
        <v>59</v>
      </c>
      <c r="B168" s="17"/>
      <c r="C168" s="18"/>
      <c r="D168" s="19" t="s">
        <v>60</v>
      </c>
      <c r="E168" s="17"/>
      <c r="F168" s="20"/>
      <c r="G168" s="20"/>
      <c r="H168" s="20"/>
      <c r="I168" s="20" t="s">
        <v>46</v>
      </c>
      <c r="J168" s="21">
        <v>2</v>
      </c>
      <c r="K168" s="20" t="s">
        <v>17</v>
      </c>
      <c r="L168" s="24"/>
      <c r="M168" s="22" t="str">
        <f t="shared" si="22"/>
        <v/>
      </c>
      <c r="N168" s="30"/>
    </row>
    <row r="169" spans="1:14" ht="17.25" customHeight="1" x14ac:dyDescent="0.45">
      <c r="A169" s="16" t="s">
        <v>144</v>
      </c>
      <c r="B169" s="17"/>
      <c r="C169" s="18"/>
      <c r="D169" s="25"/>
      <c r="E169" s="17"/>
      <c r="F169" s="20" t="s">
        <v>13</v>
      </c>
      <c r="G169" s="20"/>
      <c r="H169" s="20"/>
      <c r="I169" s="20"/>
      <c r="J169" s="21">
        <v>2</v>
      </c>
      <c r="K169" s="20" t="s">
        <v>44</v>
      </c>
      <c r="L169" s="24"/>
      <c r="M169" s="22" t="str">
        <f t="shared" si="22"/>
        <v/>
      </c>
      <c r="N169" s="30"/>
    </row>
    <row r="170" spans="1:14" ht="17.25" customHeight="1" thickBot="1" x14ac:dyDescent="0.5">
      <c r="A170" s="33"/>
      <c r="B170" s="34"/>
      <c r="C170" s="35"/>
      <c r="D170" s="36"/>
      <c r="E170" s="34"/>
      <c r="F170" s="37"/>
      <c r="G170" s="37"/>
      <c r="H170" s="37"/>
      <c r="I170" s="37"/>
      <c r="J170" s="38"/>
      <c r="K170" s="39"/>
      <c r="L170" s="40" t="s">
        <v>19</v>
      </c>
      <c r="M170" s="117">
        <f>SUM(M166:M169)</f>
        <v>0</v>
      </c>
      <c r="N170" s="41"/>
    </row>
    <row r="171" spans="1:14" ht="17.25" customHeight="1" thickBot="1" x14ac:dyDescent="0.5">
      <c r="A171" s="112" t="s">
        <v>72</v>
      </c>
      <c r="B171" s="2" t="s">
        <v>133</v>
      </c>
      <c r="C171" s="2">
        <v>2</v>
      </c>
      <c r="D171" s="3" t="s">
        <v>0</v>
      </c>
      <c r="E171" s="4" t="s">
        <v>583</v>
      </c>
      <c r="F171" s="5"/>
      <c r="G171" s="5"/>
      <c r="H171" s="5"/>
      <c r="I171" s="5"/>
      <c r="J171" s="4" t="s">
        <v>1</v>
      </c>
      <c r="K171" s="6"/>
      <c r="L171" s="7"/>
      <c r="M171" s="8"/>
      <c r="N171" s="9" t="s">
        <v>542</v>
      </c>
    </row>
    <row r="172" spans="1:14" ht="17.25" customHeight="1" thickTop="1" thickBot="1" x14ac:dyDescent="0.5">
      <c r="A172" s="113" t="s">
        <v>74</v>
      </c>
      <c r="B172" s="10"/>
      <c r="C172" s="11"/>
      <c r="D172" s="12"/>
      <c r="E172" s="11" t="s">
        <v>75</v>
      </c>
      <c r="F172" s="13" t="s">
        <v>2</v>
      </c>
      <c r="G172" s="13" t="s">
        <v>3</v>
      </c>
      <c r="H172" s="13" t="s">
        <v>4</v>
      </c>
      <c r="I172" s="13" t="s">
        <v>5</v>
      </c>
      <c r="J172" s="13" t="s">
        <v>6</v>
      </c>
      <c r="K172" s="13" t="s">
        <v>7</v>
      </c>
      <c r="L172" s="14" t="s">
        <v>8</v>
      </c>
      <c r="M172" s="13" t="s">
        <v>9</v>
      </c>
      <c r="N172" s="15" t="s">
        <v>10</v>
      </c>
    </row>
    <row r="173" spans="1:14" ht="17.25" customHeight="1" x14ac:dyDescent="0.45">
      <c r="A173" s="72" t="s">
        <v>584</v>
      </c>
      <c r="B173" s="73"/>
      <c r="C173" s="74"/>
      <c r="D173" s="75"/>
      <c r="E173" s="73"/>
      <c r="F173" s="76"/>
      <c r="G173" s="76"/>
      <c r="H173" s="76"/>
      <c r="I173" s="76"/>
      <c r="J173" s="77"/>
      <c r="K173" s="76"/>
      <c r="L173" s="78"/>
      <c r="M173" s="62"/>
      <c r="N173" s="54"/>
    </row>
    <row r="174" spans="1:14" ht="17.25" customHeight="1" x14ac:dyDescent="0.45">
      <c r="A174" s="16"/>
      <c r="B174" s="17"/>
      <c r="C174" s="18"/>
      <c r="D174" s="19"/>
      <c r="E174" s="17"/>
      <c r="F174" s="20"/>
      <c r="G174" s="20"/>
      <c r="H174" s="20"/>
      <c r="I174" s="20"/>
      <c r="J174" s="21"/>
      <c r="K174" s="20"/>
      <c r="L174" s="24"/>
      <c r="M174" s="55"/>
      <c r="N174" s="23"/>
    </row>
    <row r="175" spans="1:14" ht="17.25" customHeight="1" thickBot="1" x14ac:dyDescent="0.5">
      <c r="A175" s="33"/>
      <c r="B175" s="34"/>
      <c r="C175" s="35"/>
      <c r="D175" s="36"/>
      <c r="E175" s="34"/>
      <c r="F175" s="37"/>
      <c r="G175" s="37"/>
      <c r="H175" s="37"/>
      <c r="I175" s="37"/>
      <c r="J175" s="38"/>
      <c r="K175" s="39"/>
      <c r="L175" s="40" t="s">
        <v>19</v>
      </c>
      <c r="M175" s="117">
        <f>SUM(M173:M174)</f>
        <v>0</v>
      </c>
      <c r="N175" s="41"/>
    </row>
    <row r="176" spans="1:14" ht="17.25" customHeight="1" thickBot="1" x14ac:dyDescent="0.5">
      <c r="A176" s="57" t="s">
        <v>132</v>
      </c>
      <c r="B176" s="58" t="s">
        <v>133</v>
      </c>
      <c r="C176" s="58">
        <v>3</v>
      </c>
      <c r="D176" s="3" t="s">
        <v>0</v>
      </c>
      <c r="E176" s="53" t="s">
        <v>134</v>
      </c>
      <c r="F176" s="59"/>
      <c r="G176" s="59"/>
      <c r="H176" s="59"/>
      <c r="I176" s="59"/>
      <c r="J176" s="4" t="s">
        <v>1</v>
      </c>
      <c r="K176" s="6"/>
      <c r="L176" s="79"/>
      <c r="M176" s="60"/>
      <c r="N176" s="9" t="s">
        <v>585</v>
      </c>
    </row>
    <row r="177" spans="1:14" ht="17.25" customHeight="1" thickTop="1" thickBot="1" x14ac:dyDescent="0.5">
      <c r="A177" s="43" t="s">
        <v>20</v>
      </c>
      <c r="B177" s="10"/>
      <c r="C177" s="11"/>
      <c r="D177" s="12" t="s">
        <v>21</v>
      </c>
      <c r="E177" s="11"/>
      <c r="F177" s="13" t="s">
        <v>2</v>
      </c>
      <c r="G177" s="13" t="s">
        <v>3</v>
      </c>
      <c r="H177" s="13" t="s">
        <v>4</v>
      </c>
      <c r="I177" s="13" t="s">
        <v>5</v>
      </c>
      <c r="J177" s="13" t="s">
        <v>6</v>
      </c>
      <c r="K177" s="13" t="s">
        <v>7</v>
      </c>
      <c r="L177" s="14" t="s">
        <v>8</v>
      </c>
      <c r="M177" s="13" t="s">
        <v>9</v>
      </c>
      <c r="N177" s="15" t="s">
        <v>10</v>
      </c>
    </row>
    <row r="178" spans="1:14" ht="17.25" customHeight="1" x14ac:dyDescent="0.45">
      <c r="A178" s="44" t="s">
        <v>11</v>
      </c>
      <c r="B178" s="45"/>
      <c r="C178" s="66"/>
      <c r="D178" s="46" t="s">
        <v>12</v>
      </c>
      <c r="E178" s="45"/>
      <c r="F178" s="20"/>
      <c r="G178" s="32"/>
      <c r="H178" s="20"/>
      <c r="I178" s="32" t="s">
        <v>46</v>
      </c>
      <c r="J178" s="66">
        <v>2</v>
      </c>
      <c r="K178" s="32" t="s">
        <v>14</v>
      </c>
      <c r="L178" s="67"/>
      <c r="M178" s="64" t="str">
        <f t="shared" ref="M178:M180" si="23">(IF(L178="","",IF(ISNUMBER(L178),J178*L178,L178)))</f>
        <v/>
      </c>
      <c r="N178" s="68"/>
    </row>
    <row r="179" spans="1:14" ht="17.25" customHeight="1" x14ac:dyDescent="0.45">
      <c r="A179" s="16" t="s">
        <v>15</v>
      </c>
      <c r="B179" s="17"/>
      <c r="C179" s="18"/>
      <c r="D179" s="19"/>
      <c r="E179" s="17"/>
      <c r="F179" s="20"/>
      <c r="G179" s="20"/>
      <c r="H179" s="20"/>
      <c r="I179" s="20" t="s">
        <v>46</v>
      </c>
      <c r="J179" s="65">
        <v>6</v>
      </c>
      <c r="K179" s="20" t="s">
        <v>16</v>
      </c>
      <c r="L179" s="24"/>
      <c r="M179" s="29" t="str">
        <f t="shared" si="23"/>
        <v/>
      </c>
      <c r="N179" s="30"/>
    </row>
    <row r="180" spans="1:14" ht="17.25" customHeight="1" x14ac:dyDescent="0.45">
      <c r="A180" s="16" t="s">
        <v>531</v>
      </c>
      <c r="B180" s="17"/>
      <c r="C180" s="18"/>
      <c r="D180" s="19" t="s">
        <v>532</v>
      </c>
      <c r="E180" s="17"/>
      <c r="F180" s="20"/>
      <c r="G180" s="20" t="s">
        <v>13</v>
      </c>
      <c r="H180" s="20"/>
      <c r="I180" s="20"/>
      <c r="J180" s="21">
        <v>1</v>
      </c>
      <c r="K180" s="20" t="s">
        <v>17</v>
      </c>
      <c r="L180" s="24"/>
      <c r="M180" s="70" t="str">
        <f t="shared" si="23"/>
        <v/>
      </c>
      <c r="N180" s="30" t="s">
        <v>586</v>
      </c>
    </row>
    <row r="181" spans="1:14" ht="17.25" customHeight="1" thickBot="1" x14ac:dyDescent="0.5">
      <c r="A181" s="33"/>
      <c r="B181" s="34"/>
      <c r="C181" s="35"/>
      <c r="D181" s="36"/>
      <c r="E181" s="34"/>
      <c r="F181" s="37"/>
      <c r="G181" s="37"/>
      <c r="H181" s="37"/>
      <c r="I181" s="37"/>
      <c r="J181" s="38"/>
      <c r="K181" s="39"/>
      <c r="L181" s="40" t="s">
        <v>19</v>
      </c>
      <c r="M181" s="56">
        <f>SUM(M178:M180)</f>
        <v>0</v>
      </c>
      <c r="N181" s="41"/>
    </row>
    <row r="182" spans="1:14" ht="17.25" customHeight="1" thickBot="1" x14ac:dyDescent="0.5">
      <c r="A182" s="57" t="s">
        <v>132</v>
      </c>
      <c r="B182" s="58" t="s">
        <v>133</v>
      </c>
      <c r="C182" s="58">
        <v>4</v>
      </c>
      <c r="D182" s="3" t="s">
        <v>0</v>
      </c>
      <c r="E182" s="53" t="s">
        <v>181</v>
      </c>
      <c r="F182" s="59"/>
      <c r="G182" s="59"/>
      <c r="H182" s="59"/>
      <c r="I182" s="59"/>
      <c r="J182" s="4" t="s">
        <v>1</v>
      </c>
      <c r="K182" s="6"/>
      <c r="L182" s="79" t="s">
        <v>34</v>
      </c>
      <c r="M182" s="60"/>
      <c r="N182" s="9" t="s">
        <v>587</v>
      </c>
    </row>
    <row r="183" spans="1:14" ht="17.25" customHeight="1" thickTop="1" thickBot="1" x14ac:dyDescent="0.5">
      <c r="A183" s="43" t="s">
        <v>20</v>
      </c>
      <c r="B183" s="10"/>
      <c r="C183" s="11"/>
      <c r="D183" s="12" t="s">
        <v>21</v>
      </c>
      <c r="E183" s="11"/>
      <c r="F183" s="13" t="s">
        <v>2</v>
      </c>
      <c r="G183" s="13" t="s">
        <v>3</v>
      </c>
      <c r="H183" s="13" t="s">
        <v>4</v>
      </c>
      <c r="I183" s="13" t="s">
        <v>5</v>
      </c>
      <c r="J183" s="13" t="s">
        <v>6</v>
      </c>
      <c r="K183" s="13" t="s">
        <v>7</v>
      </c>
      <c r="L183" s="14" t="s">
        <v>8</v>
      </c>
      <c r="M183" s="13" t="s">
        <v>9</v>
      </c>
      <c r="N183" s="15" t="s">
        <v>10</v>
      </c>
    </row>
    <row r="184" spans="1:14" ht="17.25" customHeight="1" x14ac:dyDescent="0.35">
      <c r="A184" s="16" t="s">
        <v>11</v>
      </c>
      <c r="B184" s="17"/>
      <c r="C184" s="18"/>
      <c r="D184" s="19" t="s">
        <v>12</v>
      </c>
      <c r="E184" s="17"/>
      <c r="F184" s="133" t="s">
        <v>13</v>
      </c>
      <c r="G184" s="20"/>
      <c r="H184" s="20"/>
      <c r="I184" s="20"/>
      <c r="J184" s="21">
        <v>16</v>
      </c>
      <c r="K184" s="20" t="s">
        <v>14</v>
      </c>
      <c r="L184" s="27"/>
      <c r="M184" s="29" t="str">
        <f t="shared" ref="M184:M186" si="24">(IF(L184="","",IF(ISNUMBER(L184),J184*L184,L184)))</f>
        <v/>
      </c>
      <c r="N184" s="23"/>
    </row>
    <row r="185" spans="1:14" ht="17.25" customHeight="1" x14ac:dyDescent="0.35">
      <c r="A185" s="16" t="s">
        <v>15</v>
      </c>
      <c r="B185" s="17"/>
      <c r="C185" s="18"/>
      <c r="D185" s="19"/>
      <c r="E185" s="17"/>
      <c r="F185" s="133" t="s">
        <v>13</v>
      </c>
      <c r="G185" s="20"/>
      <c r="H185" s="20"/>
      <c r="I185" s="20"/>
      <c r="J185" s="21">
        <v>168</v>
      </c>
      <c r="K185" s="20" t="s">
        <v>16</v>
      </c>
      <c r="L185" s="27"/>
      <c r="M185" s="29" t="str">
        <f t="shared" si="24"/>
        <v/>
      </c>
      <c r="N185" s="23"/>
    </row>
    <row r="186" spans="1:14" ht="17.25" customHeight="1" x14ac:dyDescent="0.45">
      <c r="A186" s="16" t="s">
        <v>244</v>
      </c>
      <c r="B186" s="17"/>
      <c r="C186" s="18"/>
      <c r="D186" s="19" t="s">
        <v>245</v>
      </c>
      <c r="E186" s="17"/>
      <c r="F186" s="20"/>
      <c r="G186" s="20" t="s">
        <v>13</v>
      </c>
      <c r="H186" s="20"/>
      <c r="I186" s="20"/>
      <c r="J186" s="21">
        <v>8</v>
      </c>
      <c r="K186" s="20" t="s">
        <v>17</v>
      </c>
      <c r="L186" s="24"/>
      <c r="M186" s="70" t="str">
        <f t="shared" si="24"/>
        <v/>
      </c>
      <c r="N186" s="69" t="s">
        <v>187</v>
      </c>
    </row>
    <row r="187" spans="1:14" ht="17.25" customHeight="1" thickBot="1" x14ac:dyDescent="0.5">
      <c r="A187" s="33"/>
      <c r="B187" s="34"/>
      <c r="C187" s="35"/>
      <c r="D187" s="36"/>
      <c r="E187" s="34"/>
      <c r="F187" s="37"/>
      <c r="G187" s="37"/>
      <c r="H187" s="37"/>
      <c r="I187" s="37"/>
      <c r="J187" s="38"/>
      <c r="K187" s="39"/>
      <c r="L187" s="40" t="s">
        <v>19</v>
      </c>
      <c r="M187" s="56">
        <f>SUM(M184:M186)</f>
        <v>0</v>
      </c>
      <c r="N187" s="41"/>
    </row>
    <row r="188" spans="1:14" ht="17.25" customHeight="1" thickBot="1" x14ac:dyDescent="0.5">
      <c r="A188" s="57" t="s">
        <v>132</v>
      </c>
      <c r="B188" s="58" t="s">
        <v>133</v>
      </c>
      <c r="C188" s="2">
        <v>6</v>
      </c>
      <c r="D188" s="3" t="s">
        <v>0</v>
      </c>
      <c r="E188" s="4" t="s">
        <v>183</v>
      </c>
      <c r="F188" s="5"/>
      <c r="G188" s="5"/>
      <c r="H188" s="5"/>
      <c r="I188" s="5"/>
      <c r="J188" s="4" t="s">
        <v>1</v>
      </c>
      <c r="K188" s="6"/>
      <c r="L188" s="7" t="s">
        <v>34</v>
      </c>
      <c r="M188" s="8"/>
      <c r="N188" s="9" t="s">
        <v>588</v>
      </c>
    </row>
    <row r="189" spans="1:14" ht="17.25" customHeight="1" thickTop="1" thickBot="1" x14ac:dyDescent="0.5">
      <c r="A189" s="43" t="s">
        <v>20</v>
      </c>
      <c r="B189" s="10"/>
      <c r="C189" s="11"/>
      <c r="D189" s="12" t="s">
        <v>21</v>
      </c>
      <c r="E189" s="11"/>
      <c r="F189" s="13" t="s">
        <v>2</v>
      </c>
      <c r="G189" s="13" t="s">
        <v>3</v>
      </c>
      <c r="H189" s="13" t="s">
        <v>4</v>
      </c>
      <c r="I189" s="13" t="s">
        <v>5</v>
      </c>
      <c r="J189" s="13" t="s">
        <v>6</v>
      </c>
      <c r="K189" s="13" t="s">
        <v>7</v>
      </c>
      <c r="L189" s="14" t="s">
        <v>8</v>
      </c>
      <c r="M189" s="13" t="s">
        <v>9</v>
      </c>
      <c r="N189" s="15" t="s">
        <v>10</v>
      </c>
    </row>
    <row r="190" spans="1:14" ht="17.25" customHeight="1" x14ac:dyDescent="0.45">
      <c r="A190" s="72" t="s">
        <v>589</v>
      </c>
      <c r="B190" s="73"/>
      <c r="C190" s="74"/>
      <c r="D190" s="75"/>
      <c r="E190" s="73"/>
      <c r="F190" s="76"/>
      <c r="G190" s="76"/>
      <c r="H190" s="76"/>
      <c r="I190" s="76"/>
      <c r="J190" s="77"/>
      <c r="K190" s="76"/>
      <c r="L190" s="78"/>
      <c r="M190" s="62"/>
      <c r="N190" s="115"/>
    </row>
    <row r="191" spans="1:14" ht="17.25" customHeight="1" x14ac:dyDescent="0.45">
      <c r="A191" s="16"/>
      <c r="B191" s="17"/>
      <c r="C191" s="18"/>
      <c r="D191" s="19"/>
      <c r="E191" s="17"/>
      <c r="F191" s="20"/>
      <c r="G191" s="20"/>
      <c r="H191" s="20"/>
      <c r="I191" s="20"/>
      <c r="J191" s="21"/>
      <c r="K191" s="20"/>
      <c r="L191" s="24"/>
      <c r="M191" s="55"/>
      <c r="N191" s="115"/>
    </row>
    <row r="192" spans="1:14" ht="17.25" customHeight="1" thickBot="1" x14ac:dyDescent="0.5">
      <c r="A192" s="33"/>
      <c r="B192" s="34"/>
      <c r="C192" s="35"/>
      <c r="D192" s="36"/>
      <c r="E192" s="34"/>
      <c r="F192" s="37"/>
      <c r="G192" s="37"/>
      <c r="H192" s="37"/>
      <c r="I192" s="37"/>
      <c r="J192" s="38"/>
      <c r="K192" s="39"/>
      <c r="L192" s="40" t="s">
        <v>19</v>
      </c>
      <c r="M192" s="56">
        <f>SUM(M190:M191)</f>
        <v>0</v>
      </c>
      <c r="N192" s="41"/>
    </row>
    <row r="193" spans="1:14" ht="17.25" customHeight="1" thickBot="1" x14ac:dyDescent="0.5">
      <c r="A193" s="57" t="s">
        <v>132</v>
      </c>
      <c r="B193" s="58" t="s">
        <v>133</v>
      </c>
      <c r="C193" s="58">
        <v>7</v>
      </c>
      <c r="D193" s="3" t="s">
        <v>0</v>
      </c>
      <c r="E193" s="53" t="s">
        <v>184</v>
      </c>
      <c r="F193" s="59"/>
      <c r="G193" s="59"/>
      <c r="H193" s="59"/>
      <c r="I193" s="59"/>
      <c r="J193" s="4" t="s">
        <v>1</v>
      </c>
      <c r="K193" s="6"/>
      <c r="L193" s="79" t="s">
        <v>34</v>
      </c>
      <c r="M193" s="60"/>
      <c r="N193" s="61" t="s">
        <v>590</v>
      </c>
    </row>
    <row r="194" spans="1:14" ht="17.25" customHeight="1" thickTop="1" thickBot="1" x14ac:dyDescent="0.5">
      <c r="A194" s="43" t="s">
        <v>20</v>
      </c>
      <c r="B194" s="10"/>
      <c r="C194" s="11"/>
      <c r="D194" s="12" t="s">
        <v>21</v>
      </c>
      <c r="E194" s="11"/>
      <c r="F194" s="13" t="s">
        <v>2</v>
      </c>
      <c r="G194" s="13" t="s">
        <v>3</v>
      </c>
      <c r="H194" s="13" t="s">
        <v>4</v>
      </c>
      <c r="I194" s="13" t="s">
        <v>5</v>
      </c>
      <c r="J194" s="13" t="s">
        <v>6</v>
      </c>
      <c r="K194" s="13" t="s">
        <v>7</v>
      </c>
      <c r="L194" s="14" t="s">
        <v>8</v>
      </c>
      <c r="M194" s="13" t="s">
        <v>9</v>
      </c>
      <c r="N194" s="15" t="s">
        <v>10</v>
      </c>
    </row>
    <row r="195" spans="1:14" ht="17.25" customHeight="1" x14ac:dyDescent="0.45">
      <c r="A195" s="72" t="s">
        <v>589</v>
      </c>
      <c r="B195" s="73"/>
      <c r="C195" s="74"/>
      <c r="D195" s="75"/>
      <c r="E195" s="73"/>
      <c r="F195" s="76"/>
      <c r="G195" s="76"/>
      <c r="H195" s="76"/>
      <c r="I195" s="76"/>
      <c r="J195" s="77"/>
      <c r="K195" s="76"/>
      <c r="L195" s="78"/>
      <c r="M195" s="62"/>
      <c r="N195" s="115"/>
    </row>
    <row r="196" spans="1:14" ht="17.25" customHeight="1" x14ac:dyDescent="0.45">
      <c r="A196" s="16" t="s">
        <v>531</v>
      </c>
      <c r="B196" s="17"/>
      <c r="C196" s="18"/>
      <c r="D196" s="19" t="s">
        <v>532</v>
      </c>
      <c r="E196" s="17"/>
      <c r="F196" s="20"/>
      <c r="G196" s="20" t="s">
        <v>13</v>
      </c>
      <c r="H196" s="20"/>
      <c r="I196" s="20"/>
      <c r="J196" s="21">
        <v>2</v>
      </c>
      <c r="K196" s="20" t="s">
        <v>17</v>
      </c>
      <c r="L196" s="24"/>
      <c r="M196" s="70" t="str">
        <f t="shared" ref="M196" si="25">(IF(L196="","",IF(ISNUMBER(L196),J196*L196,L196)))</f>
        <v/>
      </c>
      <c r="N196" s="30" t="s">
        <v>591</v>
      </c>
    </row>
    <row r="197" spans="1:14" ht="17.25" customHeight="1" thickBot="1" x14ac:dyDescent="0.5">
      <c r="A197" s="33"/>
      <c r="B197" s="34"/>
      <c r="C197" s="35"/>
      <c r="D197" s="36"/>
      <c r="E197" s="34"/>
      <c r="F197" s="37"/>
      <c r="G197" s="37"/>
      <c r="H197" s="37"/>
      <c r="I197" s="37"/>
      <c r="J197" s="38"/>
      <c r="K197" s="39"/>
      <c r="L197" s="40" t="s">
        <v>19</v>
      </c>
      <c r="M197" s="56">
        <f>SUM(M195:M196)</f>
        <v>0</v>
      </c>
      <c r="N197" s="41"/>
    </row>
    <row r="198" spans="1:14" ht="17.25" customHeight="1" thickBot="1" x14ac:dyDescent="0.5">
      <c r="A198" s="57" t="s">
        <v>132</v>
      </c>
      <c r="B198" s="58" t="s">
        <v>133</v>
      </c>
      <c r="C198" s="58">
        <v>8</v>
      </c>
      <c r="D198" s="3" t="s">
        <v>0</v>
      </c>
      <c r="E198" s="53" t="s">
        <v>185</v>
      </c>
      <c r="F198" s="59"/>
      <c r="G198" s="59"/>
      <c r="H198" s="59"/>
      <c r="I198" s="59"/>
      <c r="J198" s="4" t="s">
        <v>1</v>
      </c>
      <c r="K198" s="6"/>
      <c r="L198" s="79" t="s">
        <v>34</v>
      </c>
      <c r="M198" s="60"/>
      <c r="N198" s="9" t="s">
        <v>580</v>
      </c>
    </row>
    <row r="199" spans="1:14" ht="17.25" customHeight="1" thickTop="1" thickBot="1" x14ac:dyDescent="0.5">
      <c r="A199" s="43" t="s">
        <v>20</v>
      </c>
      <c r="B199" s="10"/>
      <c r="C199" s="11"/>
      <c r="D199" s="12" t="s">
        <v>21</v>
      </c>
      <c r="E199" s="11"/>
      <c r="F199" s="13" t="s">
        <v>2</v>
      </c>
      <c r="G199" s="13" t="s">
        <v>3</v>
      </c>
      <c r="H199" s="13" t="s">
        <v>4</v>
      </c>
      <c r="I199" s="13" t="s">
        <v>5</v>
      </c>
      <c r="J199" s="13" t="s">
        <v>6</v>
      </c>
      <c r="K199" s="13" t="s">
        <v>7</v>
      </c>
      <c r="L199" s="14" t="s">
        <v>8</v>
      </c>
      <c r="M199" s="13" t="s">
        <v>9</v>
      </c>
      <c r="N199" s="15" t="s">
        <v>10</v>
      </c>
    </row>
    <row r="200" spans="1:14" ht="17.25" customHeight="1" x14ac:dyDescent="0.45">
      <c r="A200" s="16" t="s">
        <v>531</v>
      </c>
      <c r="B200" s="17"/>
      <c r="C200" s="18"/>
      <c r="D200" s="19" t="s">
        <v>532</v>
      </c>
      <c r="E200" s="17"/>
      <c r="F200" s="20"/>
      <c r="G200" s="20" t="s">
        <v>13</v>
      </c>
      <c r="H200" s="20"/>
      <c r="I200" s="20"/>
      <c r="J200" s="21">
        <v>1</v>
      </c>
      <c r="K200" s="20" t="s">
        <v>17</v>
      </c>
      <c r="L200" s="24"/>
      <c r="M200" s="70" t="str">
        <f t="shared" ref="M200:M202" si="26">(IF(L200="","",IF(ISNUMBER(L200),J200*L200,L200)))</f>
        <v/>
      </c>
      <c r="N200" s="30" t="s">
        <v>592</v>
      </c>
    </row>
    <row r="201" spans="1:14" ht="17.25" customHeight="1" x14ac:dyDescent="0.45">
      <c r="A201" s="44" t="s">
        <v>11</v>
      </c>
      <c r="B201" s="45"/>
      <c r="C201" s="66"/>
      <c r="D201" s="46" t="s">
        <v>12</v>
      </c>
      <c r="E201" s="45"/>
      <c r="F201" s="20"/>
      <c r="G201" s="32"/>
      <c r="H201" s="20"/>
      <c r="I201" s="32" t="s">
        <v>46</v>
      </c>
      <c r="J201" s="66">
        <v>8</v>
      </c>
      <c r="K201" s="32" t="s">
        <v>14</v>
      </c>
      <c r="L201" s="67"/>
      <c r="M201" s="64" t="str">
        <f t="shared" si="26"/>
        <v/>
      </c>
      <c r="N201" s="68"/>
    </row>
    <row r="202" spans="1:14" ht="17.25" customHeight="1" x14ac:dyDescent="0.45">
      <c r="A202" s="16" t="s">
        <v>15</v>
      </c>
      <c r="B202" s="17"/>
      <c r="C202" s="18"/>
      <c r="D202" s="19"/>
      <c r="E202" s="17"/>
      <c r="F202" s="20"/>
      <c r="G202" s="20"/>
      <c r="H202" s="20"/>
      <c r="I202" s="20" t="s">
        <v>46</v>
      </c>
      <c r="J202" s="65">
        <v>24</v>
      </c>
      <c r="K202" s="20" t="s">
        <v>16</v>
      </c>
      <c r="L202" s="24"/>
      <c r="M202" s="29" t="str">
        <f t="shared" si="26"/>
        <v/>
      </c>
      <c r="N202" s="30"/>
    </row>
    <row r="203" spans="1:14" ht="17.25" customHeight="1" thickBot="1" x14ac:dyDescent="0.5">
      <c r="A203" s="33"/>
      <c r="B203" s="34"/>
      <c r="C203" s="35"/>
      <c r="D203" s="36"/>
      <c r="E203" s="34"/>
      <c r="F203" s="37"/>
      <c r="G203" s="37"/>
      <c r="H203" s="37"/>
      <c r="I203" s="37"/>
      <c r="J203" s="38"/>
      <c r="K203" s="39"/>
      <c r="L203" s="40" t="s">
        <v>19</v>
      </c>
      <c r="M203" s="56">
        <f>SUM(M200:M202)</f>
        <v>0</v>
      </c>
      <c r="N203" s="41"/>
    </row>
    <row r="204" spans="1:14" ht="17.25" customHeight="1" thickBot="1" x14ac:dyDescent="0.5">
      <c r="A204" s="57" t="s">
        <v>132</v>
      </c>
      <c r="B204" s="58" t="s">
        <v>133</v>
      </c>
      <c r="C204" s="58">
        <v>9</v>
      </c>
      <c r="D204" s="3" t="s">
        <v>0</v>
      </c>
      <c r="E204" s="53" t="s">
        <v>593</v>
      </c>
      <c r="F204" s="59"/>
      <c r="G204" s="59"/>
      <c r="H204" s="59"/>
      <c r="I204" s="59"/>
      <c r="J204" s="4" t="s">
        <v>1</v>
      </c>
      <c r="K204" s="6"/>
      <c r="L204" s="79" t="s">
        <v>34</v>
      </c>
      <c r="M204" s="60"/>
      <c r="N204" s="61" t="s">
        <v>594</v>
      </c>
    </row>
    <row r="205" spans="1:14" ht="17.25" customHeight="1" thickTop="1" thickBot="1" x14ac:dyDescent="0.5">
      <c r="A205" s="43" t="s">
        <v>20</v>
      </c>
      <c r="B205" s="10"/>
      <c r="C205" s="11"/>
      <c r="D205" s="12" t="s">
        <v>21</v>
      </c>
      <c r="E205" s="11"/>
      <c r="F205" s="13" t="s">
        <v>2</v>
      </c>
      <c r="G205" s="13" t="s">
        <v>3</v>
      </c>
      <c r="H205" s="13" t="s">
        <v>4</v>
      </c>
      <c r="I205" s="13" t="s">
        <v>5</v>
      </c>
      <c r="J205" s="13" t="s">
        <v>6</v>
      </c>
      <c r="K205" s="13" t="s">
        <v>7</v>
      </c>
      <c r="L205" s="14" t="s">
        <v>8</v>
      </c>
      <c r="M205" s="13" t="s">
        <v>9</v>
      </c>
      <c r="N205" s="15" t="s">
        <v>10</v>
      </c>
    </row>
    <row r="206" spans="1:14" ht="17.25" customHeight="1" x14ac:dyDescent="0.45">
      <c r="A206" s="72" t="s">
        <v>589</v>
      </c>
      <c r="B206" s="73"/>
      <c r="C206" s="74"/>
      <c r="D206" s="75"/>
      <c r="E206" s="73"/>
      <c r="F206" s="76"/>
      <c r="G206" s="76"/>
      <c r="H206" s="76"/>
      <c r="I206" s="76"/>
      <c r="J206" s="77"/>
      <c r="K206" s="76"/>
      <c r="L206" s="78"/>
      <c r="M206" s="62"/>
      <c r="N206" s="115"/>
    </row>
    <row r="207" spans="1:14" ht="17.25" customHeight="1" x14ac:dyDescent="0.45">
      <c r="A207" s="16" t="s">
        <v>531</v>
      </c>
      <c r="B207" s="17"/>
      <c r="C207" s="18"/>
      <c r="D207" s="19" t="s">
        <v>532</v>
      </c>
      <c r="E207" s="17"/>
      <c r="F207" s="20"/>
      <c r="G207" s="20" t="s">
        <v>13</v>
      </c>
      <c r="H207" s="20"/>
      <c r="I207" s="20"/>
      <c r="J207" s="21">
        <v>2</v>
      </c>
      <c r="K207" s="20" t="s">
        <v>17</v>
      </c>
      <c r="L207" s="24"/>
      <c r="M207" s="70" t="str">
        <f t="shared" ref="M207" si="27">(IF(L207="","",IF(ISNUMBER(L207),J207*L207,L207)))</f>
        <v/>
      </c>
      <c r="N207" s="30" t="s">
        <v>595</v>
      </c>
    </row>
    <row r="208" spans="1:14" ht="17.25" customHeight="1" thickBot="1" x14ac:dyDescent="0.5">
      <c r="A208" s="33"/>
      <c r="B208" s="34"/>
      <c r="C208" s="35"/>
      <c r="D208" s="36"/>
      <c r="E208" s="34"/>
      <c r="F208" s="37"/>
      <c r="G208" s="37"/>
      <c r="H208" s="37"/>
      <c r="I208" s="37"/>
      <c r="J208" s="38"/>
      <c r="K208" s="39"/>
      <c r="L208" s="40" t="s">
        <v>19</v>
      </c>
      <c r="M208" s="56">
        <f>SUM(M206:M207)</f>
        <v>0</v>
      </c>
      <c r="N208" s="41"/>
    </row>
    <row r="209" spans="1:14" ht="17.25" customHeight="1" thickBot="1" x14ac:dyDescent="0.5">
      <c r="A209" s="57" t="s">
        <v>132</v>
      </c>
      <c r="B209" s="58" t="s">
        <v>133</v>
      </c>
      <c r="C209" s="58">
        <v>10</v>
      </c>
      <c r="D209" s="3" t="s">
        <v>0</v>
      </c>
      <c r="E209" s="53" t="s">
        <v>138</v>
      </c>
      <c r="F209" s="59"/>
      <c r="G209" s="59"/>
      <c r="H209" s="59"/>
      <c r="I209" s="59"/>
      <c r="J209" s="4" t="s">
        <v>1</v>
      </c>
      <c r="K209" s="6"/>
      <c r="L209" s="79"/>
      <c r="M209" s="60"/>
      <c r="N209" s="9" t="s">
        <v>596</v>
      </c>
    </row>
    <row r="210" spans="1:14" ht="17.25" customHeight="1" thickTop="1" thickBot="1" x14ac:dyDescent="0.5">
      <c r="A210" s="43" t="s">
        <v>20</v>
      </c>
      <c r="B210" s="10"/>
      <c r="C210" s="11"/>
      <c r="D210" s="12" t="s">
        <v>21</v>
      </c>
      <c r="E210" s="11"/>
      <c r="F210" s="13" t="s">
        <v>2</v>
      </c>
      <c r="G210" s="13" t="s">
        <v>3</v>
      </c>
      <c r="H210" s="13" t="s">
        <v>4</v>
      </c>
      <c r="I210" s="13" t="s">
        <v>5</v>
      </c>
      <c r="J210" s="13" t="s">
        <v>6</v>
      </c>
      <c r="K210" s="13" t="s">
        <v>7</v>
      </c>
      <c r="L210" s="14" t="s">
        <v>8</v>
      </c>
      <c r="M210" s="13" t="s">
        <v>9</v>
      </c>
      <c r="N210" s="15" t="s">
        <v>10</v>
      </c>
    </row>
    <row r="211" spans="1:14" ht="17.25" customHeight="1" x14ac:dyDescent="0.45">
      <c r="A211" s="72" t="s">
        <v>139</v>
      </c>
      <c r="B211" s="73"/>
      <c r="C211" s="74"/>
      <c r="D211" s="25" t="s">
        <v>140</v>
      </c>
      <c r="E211" s="148"/>
      <c r="F211" s="76"/>
      <c r="G211" s="76" t="s">
        <v>13</v>
      </c>
      <c r="H211" s="76"/>
      <c r="I211" s="76"/>
      <c r="J211" s="138">
        <v>1</v>
      </c>
      <c r="K211" s="76" t="s">
        <v>123</v>
      </c>
      <c r="L211" s="88"/>
      <c r="M211" s="22" t="str">
        <f t="shared" ref="M211" si="28">(IF(L211="","",IF(ISNUMBER(L211),J211*L211,L211)))</f>
        <v/>
      </c>
      <c r="N211" s="54"/>
    </row>
    <row r="212" spans="1:14" ht="17.25" customHeight="1" thickBot="1" x14ac:dyDescent="0.5">
      <c r="A212" s="33"/>
      <c r="B212" s="34"/>
      <c r="C212" s="35"/>
      <c r="D212" s="36"/>
      <c r="E212" s="34"/>
      <c r="F212" s="37"/>
      <c r="G212" s="37"/>
      <c r="H212" s="37"/>
      <c r="I212" s="37"/>
      <c r="J212" s="38"/>
      <c r="K212" s="39"/>
      <c r="L212" s="40" t="s">
        <v>19</v>
      </c>
      <c r="M212" s="56">
        <f>SUM(M211:M211)</f>
        <v>0</v>
      </c>
      <c r="N212" s="41"/>
    </row>
    <row r="213" spans="1:14" ht="17.25" customHeight="1" thickBot="1" x14ac:dyDescent="0.5">
      <c r="A213" s="57" t="s">
        <v>132</v>
      </c>
      <c r="B213" s="58" t="s">
        <v>133</v>
      </c>
      <c r="C213" s="58">
        <v>11</v>
      </c>
      <c r="D213" s="3" t="s">
        <v>0</v>
      </c>
      <c r="E213" s="53" t="s">
        <v>191</v>
      </c>
      <c r="F213" s="59"/>
      <c r="G213" s="59"/>
      <c r="H213" s="59"/>
      <c r="I213" s="59"/>
      <c r="J213" s="4" t="s">
        <v>1</v>
      </c>
      <c r="K213" s="6"/>
      <c r="L213" s="79" t="s">
        <v>34</v>
      </c>
      <c r="M213" s="60"/>
      <c r="N213" s="61" t="s">
        <v>597</v>
      </c>
    </row>
    <row r="214" spans="1:14" ht="17.25" customHeight="1" thickTop="1" thickBot="1" x14ac:dyDescent="0.5">
      <c r="A214" s="43" t="s">
        <v>20</v>
      </c>
      <c r="B214" s="10"/>
      <c r="C214" s="11"/>
      <c r="D214" s="12" t="s">
        <v>21</v>
      </c>
      <c r="E214" s="11"/>
      <c r="F214" s="13" t="s">
        <v>2</v>
      </c>
      <c r="G214" s="13" t="s">
        <v>3</v>
      </c>
      <c r="H214" s="13" t="s">
        <v>4</v>
      </c>
      <c r="I214" s="13" t="s">
        <v>5</v>
      </c>
      <c r="J214" s="13" t="s">
        <v>6</v>
      </c>
      <c r="K214" s="13" t="s">
        <v>7</v>
      </c>
      <c r="L214" s="14" t="s">
        <v>8</v>
      </c>
      <c r="M214" s="13" t="s">
        <v>9</v>
      </c>
      <c r="N214" s="15" t="s">
        <v>10</v>
      </c>
    </row>
    <row r="215" spans="1:14" ht="17.25" customHeight="1" x14ac:dyDescent="0.45">
      <c r="A215" s="16" t="s">
        <v>15</v>
      </c>
      <c r="B215" s="17"/>
      <c r="C215" s="18"/>
      <c r="D215" s="19"/>
      <c r="E215" s="17"/>
      <c r="F215" s="20"/>
      <c r="G215" s="20"/>
      <c r="H215" s="20"/>
      <c r="I215" s="20" t="s">
        <v>46</v>
      </c>
      <c r="J215" s="65">
        <v>2</v>
      </c>
      <c r="K215" s="20" t="s">
        <v>16</v>
      </c>
      <c r="L215" s="24"/>
      <c r="M215" s="29" t="str">
        <f t="shared" ref="M215" si="29">(IF(L215="","",IF(ISNUMBER(L215),J215*L215,L215)))</f>
        <v/>
      </c>
      <c r="N215" s="30"/>
    </row>
    <row r="216" spans="1:14" ht="17.25" customHeight="1" thickBot="1" x14ac:dyDescent="0.5">
      <c r="A216" s="33"/>
      <c r="B216" s="34"/>
      <c r="C216" s="35"/>
      <c r="D216" s="36"/>
      <c r="E216" s="34"/>
      <c r="F216" s="37"/>
      <c r="G216" s="37"/>
      <c r="H216" s="37"/>
      <c r="I216" s="37"/>
      <c r="J216" s="38"/>
      <c r="K216" s="39"/>
      <c r="L216" s="40" t="s">
        <v>19</v>
      </c>
      <c r="M216" s="56">
        <f>SUM(M215:M215)</f>
        <v>0</v>
      </c>
      <c r="N216" s="41"/>
    </row>
    <row r="217" spans="1:14" ht="17.25" customHeight="1" thickBot="1" x14ac:dyDescent="0.5">
      <c r="A217" s="330" t="s">
        <v>132</v>
      </c>
      <c r="B217" s="331" t="s">
        <v>133</v>
      </c>
      <c r="C217" s="331">
        <v>12</v>
      </c>
      <c r="D217" s="332" t="s">
        <v>0</v>
      </c>
      <c r="E217" s="333" t="s">
        <v>232</v>
      </c>
      <c r="F217" s="334"/>
      <c r="G217" s="335"/>
      <c r="H217" s="335"/>
      <c r="I217" s="335"/>
      <c r="J217" s="4" t="s">
        <v>231</v>
      </c>
      <c r="K217" s="6"/>
      <c r="L217" s="79"/>
      <c r="M217" s="60"/>
      <c r="N217" s="61"/>
    </row>
    <row r="218" spans="1:14" ht="17.25" customHeight="1" thickTop="1" thickBot="1" x14ac:dyDescent="0.5">
      <c r="A218" s="336" t="s">
        <v>20</v>
      </c>
      <c r="B218" s="337"/>
      <c r="C218" s="338"/>
      <c r="D218" s="339" t="s">
        <v>21</v>
      </c>
      <c r="E218" s="338"/>
      <c r="F218" s="340" t="s">
        <v>2</v>
      </c>
      <c r="G218" s="340" t="s">
        <v>3</v>
      </c>
      <c r="H218" s="340" t="s">
        <v>4</v>
      </c>
      <c r="I218" s="340" t="s">
        <v>5</v>
      </c>
      <c r="J218" s="13" t="s">
        <v>239</v>
      </c>
      <c r="K218" s="340" t="s">
        <v>7</v>
      </c>
      <c r="L218" s="340" t="s">
        <v>237</v>
      </c>
      <c r="M218" s="208" t="s">
        <v>238</v>
      </c>
      <c r="N218" s="15" t="s">
        <v>240</v>
      </c>
    </row>
    <row r="219" spans="1:14" ht="17.25" customHeight="1" x14ac:dyDescent="0.45">
      <c r="A219" s="341" t="s">
        <v>233</v>
      </c>
      <c r="B219" s="342"/>
      <c r="C219" s="343"/>
      <c r="D219" s="342"/>
      <c r="E219" s="343"/>
      <c r="F219" s="344"/>
      <c r="G219" s="344" t="s">
        <v>78</v>
      </c>
      <c r="H219" s="344"/>
      <c r="I219" s="344"/>
      <c r="J219" s="116">
        <v>1</v>
      </c>
      <c r="K219" s="344" t="s">
        <v>145</v>
      </c>
      <c r="L219" s="345"/>
      <c r="M219" s="159" t="str">
        <f>IF(J219="","",IF(ISNUMBER(L219),J219*L219,""))</f>
        <v/>
      </c>
      <c r="N219" s="139"/>
    </row>
    <row r="220" spans="1:14" ht="17.25" customHeight="1" x14ac:dyDescent="0.45">
      <c r="A220" s="346" t="s">
        <v>234</v>
      </c>
      <c r="B220" s="347"/>
      <c r="C220" s="348"/>
      <c r="D220" s="347"/>
      <c r="E220" s="348"/>
      <c r="F220" s="349"/>
      <c r="G220" s="349" t="s">
        <v>78</v>
      </c>
      <c r="H220" s="349"/>
      <c r="I220" s="349"/>
      <c r="J220" s="51">
        <v>1</v>
      </c>
      <c r="K220" s="349" t="s">
        <v>145</v>
      </c>
      <c r="L220" s="350"/>
      <c r="M220" s="159" t="str">
        <f t="shared" ref="M220:M221" si="30">IF(J220="","",IF(ISNUMBER(L220),J220*L220,""))</f>
        <v/>
      </c>
      <c r="N220" s="23"/>
    </row>
    <row r="221" spans="1:14" ht="17.25" customHeight="1" x14ac:dyDescent="0.45">
      <c r="A221" s="142" t="s">
        <v>235</v>
      </c>
      <c r="B221" s="143"/>
      <c r="C221" s="144"/>
      <c r="D221" s="145"/>
      <c r="E221" s="143"/>
      <c r="F221" s="146"/>
      <c r="G221" s="329"/>
      <c r="H221" s="146" t="s">
        <v>236</v>
      </c>
      <c r="I221" s="146"/>
      <c r="J221" s="21">
        <v>1</v>
      </c>
      <c r="K221" s="146" t="s">
        <v>148</v>
      </c>
      <c r="L221" s="64"/>
      <c r="M221" s="159" t="str">
        <f t="shared" si="30"/>
        <v/>
      </c>
      <c r="N221" s="23"/>
    </row>
    <row r="222" spans="1:14" ht="17.25" customHeight="1" thickBot="1" x14ac:dyDescent="0.5">
      <c r="A222" s="33"/>
      <c r="B222" s="34"/>
      <c r="C222" s="35"/>
      <c r="D222" s="36"/>
      <c r="E222" s="34"/>
      <c r="F222" s="37"/>
      <c r="G222" s="37"/>
      <c r="H222" s="37"/>
      <c r="I222" s="37"/>
      <c r="J222" s="38"/>
      <c r="K222" s="39"/>
      <c r="L222" s="40" t="s">
        <v>230</v>
      </c>
      <c r="M222" s="56">
        <f>SUM(M219:M221)</f>
        <v>0</v>
      </c>
      <c r="N222" s="41"/>
    </row>
    <row r="223" spans="1:14" ht="17.25" customHeight="1" x14ac:dyDescent="0.45">
      <c r="N223" s="91">
        <f>SUM(M3:M222)/2</f>
        <v>0</v>
      </c>
    </row>
  </sheetData>
  <phoneticPr fontId="3"/>
  <pageMargins left="0.7" right="0.7" top="0.75" bottom="0.75" header="0.3" footer="0.3"/>
  <pageSetup paperSize="9" scale="55" orientation="portrait" r:id="rId1"/>
  <headerFooter>
    <oddHeader>&amp;Cねんりんピックはばたけ鳥取2024</oddHeader>
    <oddFooter>&amp;C&amp;A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48"/>
  <sheetViews>
    <sheetView view="pageBreakPreview" topLeftCell="A133" zoomScale="130" zoomScaleNormal="100" zoomScaleSheetLayoutView="130" workbookViewId="0">
      <selection activeCell="E99" sqref="E99"/>
    </sheetView>
  </sheetViews>
  <sheetFormatPr defaultColWidth="7.77734375" defaultRowHeight="14.25" x14ac:dyDescent="0.45"/>
  <cols>
    <col min="1" max="1" width="10.5546875" style="1" customWidth="1"/>
    <col min="2" max="2" width="3.21875" style="1" customWidth="1"/>
    <col min="3" max="4" width="5.77734375" style="1" customWidth="1"/>
    <col min="5" max="5" width="31.21875" style="1" customWidth="1"/>
    <col min="6" max="9" width="3.21875" style="89" customWidth="1"/>
    <col min="10" max="10" width="4.33203125" style="1" customWidth="1"/>
    <col min="11" max="11" width="5" style="1" customWidth="1"/>
    <col min="12" max="12" width="8.21875" style="90" customWidth="1"/>
    <col min="13" max="13" width="9.44140625" style="1" customWidth="1"/>
    <col min="14" max="14" width="29.77734375" style="92" customWidth="1"/>
    <col min="15" max="16384" width="7.77734375" style="1"/>
  </cols>
  <sheetData>
    <row r="1" spans="1:14" ht="17.25" customHeight="1" thickBot="1" x14ac:dyDescent="0.5">
      <c r="A1" s="112" t="s">
        <v>72</v>
      </c>
      <c r="B1" s="2" t="s">
        <v>73</v>
      </c>
      <c r="C1" s="2">
        <v>1</v>
      </c>
      <c r="D1" s="3" t="s">
        <v>0</v>
      </c>
      <c r="E1" s="4" t="s">
        <v>205</v>
      </c>
      <c r="F1" s="5"/>
      <c r="G1" s="5"/>
      <c r="H1" s="5"/>
      <c r="I1" s="5"/>
      <c r="J1" s="4" t="s">
        <v>1</v>
      </c>
      <c r="K1" s="6"/>
      <c r="L1" s="7"/>
      <c r="M1" s="8"/>
      <c r="N1" s="9" t="s">
        <v>598</v>
      </c>
    </row>
    <row r="2" spans="1:14" ht="17.25" customHeight="1" thickTop="1" thickBot="1" x14ac:dyDescent="0.5">
      <c r="A2" s="113" t="s">
        <v>74</v>
      </c>
      <c r="B2" s="10"/>
      <c r="C2" s="11"/>
      <c r="D2" s="12"/>
      <c r="E2" s="11" t="s">
        <v>75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4" t="s">
        <v>8</v>
      </c>
      <c r="M2" s="13" t="s">
        <v>9</v>
      </c>
      <c r="N2" s="15" t="s">
        <v>10</v>
      </c>
    </row>
    <row r="3" spans="1:14" ht="17.25" customHeight="1" x14ac:dyDescent="0.45">
      <c r="A3" s="44" t="s">
        <v>11</v>
      </c>
      <c r="B3" s="45"/>
      <c r="C3" s="66"/>
      <c r="D3" s="46" t="s">
        <v>12</v>
      </c>
      <c r="E3" s="45"/>
      <c r="F3" s="20"/>
      <c r="G3" s="32"/>
      <c r="H3" s="20"/>
      <c r="I3" s="32" t="s">
        <v>46</v>
      </c>
      <c r="J3" s="66">
        <v>8</v>
      </c>
      <c r="K3" s="32" t="s">
        <v>14</v>
      </c>
      <c r="L3" s="67"/>
      <c r="M3" s="64" t="str">
        <f t="shared" ref="M3:M10" si="0">(IF(L3="","",IF(ISNUMBER(L3),J3*L3,L3)))</f>
        <v/>
      </c>
      <c r="N3" s="68"/>
    </row>
    <row r="4" spans="1:14" ht="17.25" customHeight="1" x14ac:dyDescent="0.45">
      <c r="A4" s="16" t="s">
        <v>15</v>
      </c>
      <c r="B4" s="17"/>
      <c r="C4" s="18"/>
      <c r="D4" s="19"/>
      <c r="E4" s="17"/>
      <c r="F4" s="20"/>
      <c r="G4" s="20"/>
      <c r="H4" s="20"/>
      <c r="I4" s="20" t="s">
        <v>46</v>
      </c>
      <c r="J4" s="65">
        <v>24</v>
      </c>
      <c r="K4" s="20" t="s">
        <v>16</v>
      </c>
      <c r="L4" s="24"/>
      <c r="M4" s="29" t="str">
        <f t="shared" si="0"/>
        <v/>
      </c>
      <c r="N4" s="30"/>
    </row>
    <row r="5" spans="1:14" ht="17.25" customHeight="1" x14ac:dyDescent="0.45">
      <c r="A5" s="16" t="s">
        <v>59</v>
      </c>
      <c r="B5" s="17"/>
      <c r="C5" s="18"/>
      <c r="D5" s="19" t="s">
        <v>60</v>
      </c>
      <c r="E5" s="17"/>
      <c r="F5" s="20"/>
      <c r="G5" s="20"/>
      <c r="H5" s="20"/>
      <c r="I5" s="20" t="s">
        <v>46</v>
      </c>
      <c r="J5" s="21">
        <v>1</v>
      </c>
      <c r="K5" s="20" t="s">
        <v>17</v>
      </c>
      <c r="L5" s="24"/>
      <c r="M5" s="29" t="str">
        <f t="shared" si="0"/>
        <v/>
      </c>
      <c r="N5" s="30"/>
    </row>
    <row r="6" spans="1:14" ht="17.25" customHeight="1" x14ac:dyDescent="0.45">
      <c r="A6" s="142" t="s">
        <v>77</v>
      </c>
      <c r="B6" s="143"/>
      <c r="C6" s="144"/>
      <c r="D6" s="145"/>
      <c r="E6" s="143"/>
      <c r="F6" s="146" t="s">
        <v>13</v>
      </c>
      <c r="G6" s="146"/>
      <c r="H6" s="146"/>
      <c r="I6" s="146"/>
      <c r="J6" s="21">
        <v>1</v>
      </c>
      <c r="K6" s="146" t="s">
        <v>14</v>
      </c>
      <c r="L6" s="24"/>
      <c r="M6" s="29" t="str">
        <f t="shared" si="0"/>
        <v/>
      </c>
      <c r="N6" s="30"/>
    </row>
    <row r="7" spans="1:14" ht="17.25" customHeight="1" x14ac:dyDescent="0.45">
      <c r="A7" s="142" t="s">
        <v>76</v>
      </c>
      <c r="B7" s="143"/>
      <c r="C7" s="144"/>
      <c r="D7" s="326"/>
      <c r="E7" s="327"/>
      <c r="F7" s="146" t="s">
        <v>13</v>
      </c>
      <c r="G7" s="146"/>
      <c r="H7" s="146"/>
      <c r="I7" s="146"/>
      <c r="J7" s="21">
        <v>1</v>
      </c>
      <c r="K7" s="20" t="s">
        <v>14</v>
      </c>
      <c r="L7" s="26"/>
      <c r="M7" s="29" t="str">
        <f t="shared" si="0"/>
        <v/>
      </c>
      <c r="N7" s="115"/>
    </row>
    <row r="8" spans="1:14" ht="17.25" customHeight="1" x14ac:dyDescent="0.45">
      <c r="A8" s="16" t="s">
        <v>146</v>
      </c>
      <c r="B8" s="17"/>
      <c r="C8" s="18"/>
      <c r="D8" s="17" t="s">
        <v>147</v>
      </c>
      <c r="E8" s="18"/>
      <c r="F8" s="32" t="s">
        <v>13</v>
      </c>
      <c r="G8" s="20"/>
      <c r="H8" s="32"/>
      <c r="I8" s="20"/>
      <c r="J8" s="116">
        <v>2</v>
      </c>
      <c r="K8" s="32" t="s">
        <v>41</v>
      </c>
      <c r="L8" s="27"/>
      <c r="M8" s="29" t="str">
        <f t="shared" si="0"/>
        <v/>
      </c>
      <c r="N8" s="23"/>
    </row>
    <row r="9" spans="1:14" ht="17.25" customHeight="1" x14ac:dyDescent="0.45">
      <c r="A9" s="16" t="s">
        <v>151</v>
      </c>
      <c r="B9" s="17"/>
      <c r="C9" s="18"/>
      <c r="D9" s="17" t="s">
        <v>152</v>
      </c>
      <c r="E9" s="18"/>
      <c r="F9" s="32" t="s">
        <v>46</v>
      </c>
      <c r="G9" s="20"/>
      <c r="H9" s="32"/>
      <c r="I9" s="20"/>
      <c r="J9" s="116">
        <v>10</v>
      </c>
      <c r="K9" s="32" t="s">
        <v>47</v>
      </c>
      <c r="L9" s="27"/>
      <c r="M9" s="29" t="str">
        <f t="shared" si="0"/>
        <v/>
      </c>
      <c r="N9" s="23"/>
    </row>
    <row r="10" spans="1:14" ht="17.25" customHeight="1" x14ac:dyDescent="0.45">
      <c r="A10" s="16" t="s">
        <v>531</v>
      </c>
      <c r="B10" s="17"/>
      <c r="C10" s="18"/>
      <c r="D10" s="19" t="s">
        <v>532</v>
      </c>
      <c r="E10" s="17"/>
      <c r="F10" s="20"/>
      <c r="G10" s="20" t="s">
        <v>13</v>
      </c>
      <c r="H10" s="20"/>
      <c r="I10" s="20"/>
      <c r="J10" s="21">
        <v>1</v>
      </c>
      <c r="K10" s="20" t="s">
        <v>17</v>
      </c>
      <c r="L10" s="24"/>
      <c r="M10" s="22" t="str">
        <f t="shared" si="0"/>
        <v/>
      </c>
      <c r="N10" s="30" t="s">
        <v>599</v>
      </c>
    </row>
    <row r="11" spans="1:14" ht="17.25" customHeight="1" thickBot="1" x14ac:dyDescent="0.5">
      <c r="A11" s="33"/>
      <c r="B11" s="34"/>
      <c r="C11" s="35"/>
      <c r="D11" s="36"/>
      <c r="E11" s="34"/>
      <c r="F11" s="37"/>
      <c r="G11" s="37"/>
      <c r="H11" s="37"/>
      <c r="I11" s="37"/>
      <c r="J11" s="38"/>
      <c r="K11" s="39"/>
      <c r="L11" s="40" t="s">
        <v>19</v>
      </c>
      <c r="M11" s="117">
        <f>SUM(M3:M10)</f>
        <v>0</v>
      </c>
      <c r="N11" s="41"/>
    </row>
    <row r="12" spans="1:14" ht="17.25" customHeight="1" thickBot="1" x14ac:dyDescent="0.5">
      <c r="A12" s="42" t="s">
        <v>85</v>
      </c>
      <c r="B12" s="2" t="s">
        <v>86</v>
      </c>
      <c r="C12" s="2">
        <v>1</v>
      </c>
      <c r="D12" s="3" t="s">
        <v>0</v>
      </c>
      <c r="E12" s="4" t="s">
        <v>153</v>
      </c>
      <c r="F12" s="5"/>
      <c r="G12" s="5"/>
      <c r="H12" s="5"/>
      <c r="I12" s="5"/>
      <c r="J12" s="4" t="s">
        <v>1</v>
      </c>
      <c r="K12" s="6"/>
      <c r="L12" s="7"/>
      <c r="M12" s="8"/>
      <c r="N12" s="9" t="s">
        <v>598</v>
      </c>
    </row>
    <row r="13" spans="1:14" ht="17.25" customHeight="1" thickTop="1" thickBot="1" x14ac:dyDescent="0.5">
      <c r="A13" s="43" t="s">
        <v>20</v>
      </c>
      <c r="B13" s="10"/>
      <c r="C13" s="11"/>
      <c r="D13" s="12" t="s">
        <v>21</v>
      </c>
      <c r="E13" s="11"/>
      <c r="F13" s="13" t="s">
        <v>2</v>
      </c>
      <c r="G13" s="13" t="s">
        <v>3</v>
      </c>
      <c r="H13" s="13" t="s">
        <v>4</v>
      </c>
      <c r="I13" s="13" t="s">
        <v>5</v>
      </c>
      <c r="J13" s="13" t="s">
        <v>6</v>
      </c>
      <c r="K13" s="13" t="s">
        <v>7</v>
      </c>
      <c r="L13" s="14" t="s">
        <v>8</v>
      </c>
      <c r="M13" s="13" t="s">
        <v>9</v>
      </c>
      <c r="N13" s="15" t="s">
        <v>10</v>
      </c>
    </row>
    <row r="14" spans="1:14" ht="17.25" customHeight="1" x14ac:dyDescent="0.45">
      <c r="A14" s="16" t="s">
        <v>11</v>
      </c>
      <c r="B14" s="17"/>
      <c r="C14" s="18"/>
      <c r="D14" s="19" t="s">
        <v>12</v>
      </c>
      <c r="E14" s="17"/>
      <c r="F14" s="20" t="s">
        <v>13</v>
      </c>
      <c r="G14" s="20"/>
      <c r="H14" s="20"/>
      <c r="I14" s="20"/>
      <c r="J14" s="21">
        <v>4</v>
      </c>
      <c r="K14" s="20" t="s">
        <v>14</v>
      </c>
      <c r="L14" s="114"/>
      <c r="M14" s="22" t="str">
        <f>(IF(L14="","",IF(ISNUMBER(L14),J14*L14,L14)))</f>
        <v/>
      </c>
      <c r="N14" s="119"/>
    </row>
    <row r="15" spans="1:14" ht="17.25" customHeight="1" x14ac:dyDescent="0.45">
      <c r="A15" s="16" t="s">
        <v>15</v>
      </c>
      <c r="B15" s="17"/>
      <c r="C15" s="18"/>
      <c r="D15" s="19"/>
      <c r="E15" s="17"/>
      <c r="F15" s="20" t="s">
        <v>13</v>
      </c>
      <c r="G15" s="20"/>
      <c r="H15" s="20"/>
      <c r="I15" s="20"/>
      <c r="J15" s="21">
        <v>12</v>
      </c>
      <c r="K15" s="20" t="s">
        <v>16</v>
      </c>
      <c r="L15" s="24"/>
      <c r="M15" s="22" t="str">
        <f>(IF(L15="","",IF(ISNUMBER(L15),J15*L15,L15)))</f>
        <v/>
      </c>
      <c r="N15" s="23"/>
    </row>
    <row r="16" spans="1:14" ht="17.25" customHeight="1" x14ac:dyDescent="0.45">
      <c r="A16" s="16" t="s">
        <v>531</v>
      </c>
      <c r="B16" s="17"/>
      <c r="C16" s="18"/>
      <c r="D16" s="19" t="s">
        <v>532</v>
      </c>
      <c r="E16" s="17"/>
      <c r="F16" s="20"/>
      <c r="G16" s="20" t="s">
        <v>13</v>
      </c>
      <c r="H16" s="20"/>
      <c r="I16" s="20"/>
      <c r="J16" s="21">
        <v>1</v>
      </c>
      <c r="K16" s="20" t="s">
        <v>17</v>
      </c>
      <c r="L16" s="24"/>
      <c r="M16" s="22" t="str">
        <f>(IF(L16="","",IF(ISNUMBER(L16),J16*L16,L16)))</f>
        <v/>
      </c>
      <c r="N16" s="30" t="s">
        <v>600</v>
      </c>
    </row>
    <row r="17" spans="1:14" ht="17.25" customHeight="1" thickBot="1" x14ac:dyDescent="0.5">
      <c r="A17" s="33"/>
      <c r="B17" s="34"/>
      <c r="C17" s="35"/>
      <c r="D17" s="36"/>
      <c r="E17" s="34"/>
      <c r="F17" s="37"/>
      <c r="G17" s="37"/>
      <c r="H17" s="37"/>
      <c r="I17" s="37"/>
      <c r="J17" s="38"/>
      <c r="K17" s="39"/>
      <c r="L17" s="40" t="s">
        <v>19</v>
      </c>
      <c r="M17" s="118">
        <f>SUM(M14:M16)</f>
        <v>0</v>
      </c>
      <c r="N17" s="41"/>
    </row>
    <row r="18" spans="1:14" ht="17.25" customHeight="1" thickBot="1" x14ac:dyDescent="0.5">
      <c r="A18" s="42" t="s">
        <v>22</v>
      </c>
      <c r="B18" s="2" t="s">
        <v>23</v>
      </c>
      <c r="C18" s="2">
        <v>1</v>
      </c>
      <c r="D18" s="3" t="s">
        <v>0</v>
      </c>
      <c r="E18" s="53" t="s">
        <v>87</v>
      </c>
      <c r="F18" s="5"/>
      <c r="G18" s="5"/>
      <c r="H18" s="5"/>
      <c r="I18" s="5"/>
      <c r="J18" s="4" t="s">
        <v>1</v>
      </c>
      <c r="K18" s="6"/>
      <c r="L18" s="7"/>
      <c r="M18" s="8"/>
      <c r="N18" s="9" t="s">
        <v>601</v>
      </c>
    </row>
    <row r="19" spans="1:14" ht="17.25" customHeight="1" thickTop="1" thickBot="1" x14ac:dyDescent="0.5">
      <c r="A19" s="43" t="s">
        <v>20</v>
      </c>
      <c r="B19" s="10"/>
      <c r="C19" s="11"/>
      <c r="D19" s="12" t="s">
        <v>21</v>
      </c>
      <c r="E19" s="11"/>
      <c r="F19" s="13" t="s">
        <v>2</v>
      </c>
      <c r="G19" s="13" t="s">
        <v>3</v>
      </c>
      <c r="H19" s="13" t="s">
        <v>4</v>
      </c>
      <c r="I19" s="13" t="s">
        <v>5</v>
      </c>
      <c r="J19" s="13" t="s">
        <v>6</v>
      </c>
      <c r="K19" s="13" t="s">
        <v>7</v>
      </c>
      <c r="L19" s="14" t="s">
        <v>8</v>
      </c>
      <c r="M19" s="13" t="s">
        <v>9</v>
      </c>
      <c r="N19" s="15" t="s">
        <v>10</v>
      </c>
    </row>
    <row r="20" spans="1:14" ht="17.25" customHeight="1" x14ac:dyDescent="0.45">
      <c r="A20" s="72" t="s">
        <v>37</v>
      </c>
      <c r="B20" s="73"/>
      <c r="C20" s="74"/>
      <c r="D20" s="75" t="s">
        <v>38</v>
      </c>
      <c r="E20" s="73"/>
      <c r="F20" s="76" t="s">
        <v>13</v>
      </c>
      <c r="G20" s="76"/>
      <c r="H20" s="76"/>
      <c r="I20" s="76"/>
      <c r="J20" s="77">
        <v>1</v>
      </c>
      <c r="K20" s="76" t="s">
        <v>24</v>
      </c>
      <c r="L20" s="78"/>
      <c r="M20" s="62" t="str">
        <f t="shared" ref="M20:M28" si="1">(IF(L20="","",IF(ISNUMBER(L20),J20*L20,L20)))</f>
        <v/>
      </c>
      <c r="N20" s="54"/>
    </row>
    <row r="21" spans="1:14" ht="17.25" customHeight="1" x14ac:dyDescent="0.45">
      <c r="A21" s="16" t="s">
        <v>25</v>
      </c>
      <c r="B21" s="17"/>
      <c r="C21" s="18"/>
      <c r="D21" s="19" t="s">
        <v>26</v>
      </c>
      <c r="E21" s="17"/>
      <c r="F21" s="20" t="s">
        <v>13</v>
      </c>
      <c r="G21" s="20"/>
      <c r="H21" s="20"/>
      <c r="I21" s="20"/>
      <c r="J21" s="21">
        <v>2</v>
      </c>
      <c r="K21" s="20" t="s">
        <v>17</v>
      </c>
      <c r="L21" s="24"/>
      <c r="M21" s="55" t="str">
        <f t="shared" si="1"/>
        <v/>
      </c>
      <c r="N21" s="23"/>
    </row>
    <row r="22" spans="1:14" ht="17.25" customHeight="1" x14ac:dyDescent="0.45">
      <c r="A22" s="16" t="s">
        <v>25</v>
      </c>
      <c r="B22" s="17"/>
      <c r="C22" s="18"/>
      <c r="D22" s="25" t="s">
        <v>39</v>
      </c>
      <c r="E22" s="148"/>
      <c r="F22" s="20" t="s">
        <v>13</v>
      </c>
      <c r="G22" s="20"/>
      <c r="H22" s="20"/>
      <c r="I22" s="20"/>
      <c r="J22" s="65">
        <v>2</v>
      </c>
      <c r="K22" s="20" t="s">
        <v>17</v>
      </c>
      <c r="L22" s="24"/>
      <c r="M22" s="64" t="str">
        <f t="shared" si="1"/>
        <v/>
      </c>
      <c r="N22" s="23"/>
    </row>
    <row r="23" spans="1:14" ht="17.25" customHeight="1" x14ac:dyDescent="0.45">
      <c r="A23" s="44" t="s">
        <v>27</v>
      </c>
      <c r="B23" s="45"/>
      <c r="C23" s="18"/>
      <c r="D23" s="148"/>
      <c r="E23" s="141"/>
      <c r="F23" s="28" t="s">
        <v>13</v>
      </c>
      <c r="G23" s="20"/>
      <c r="H23" s="28"/>
      <c r="I23" s="20"/>
      <c r="J23" s="46">
        <v>6</v>
      </c>
      <c r="K23" s="28" t="s">
        <v>28</v>
      </c>
      <c r="L23" s="27"/>
      <c r="M23" s="22" t="str">
        <f t="shared" si="1"/>
        <v/>
      </c>
      <c r="N23" s="23"/>
    </row>
    <row r="24" spans="1:14" ht="17.25" customHeight="1" x14ac:dyDescent="0.45">
      <c r="A24" s="16" t="s">
        <v>11</v>
      </c>
      <c r="B24" s="17"/>
      <c r="C24" s="18"/>
      <c r="D24" s="19" t="s">
        <v>12</v>
      </c>
      <c r="E24" s="17"/>
      <c r="F24" s="20" t="s">
        <v>13</v>
      </c>
      <c r="G24" s="20"/>
      <c r="H24" s="20"/>
      <c r="I24" s="20"/>
      <c r="J24" s="21">
        <v>6</v>
      </c>
      <c r="K24" s="20" t="s">
        <v>14</v>
      </c>
      <c r="L24" s="114"/>
      <c r="M24" s="22" t="str">
        <f t="shared" si="1"/>
        <v/>
      </c>
      <c r="N24" s="119"/>
    </row>
    <row r="25" spans="1:14" ht="17.25" customHeight="1" x14ac:dyDescent="0.45">
      <c r="A25" s="16" t="s">
        <v>15</v>
      </c>
      <c r="B25" s="17"/>
      <c r="C25" s="18"/>
      <c r="D25" s="19"/>
      <c r="E25" s="17"/>
      <c r="F25" s="20" t="s">
        <v>13</v>
      </c>
      <c r="G25" s="20"/>
      <c r="H25" s="20"/>
      <c r="I25" s="20"/>
      <c r="J25" s="21">
        <v>10</v>
      </c>
      <c r="K25" s="20" t="s">
        <v>16</v>
      </c>
      <c r="L25" s="24"/>
      <c r="M25" s="22" t="str">
        <f t="shared" si="1"/>
        <v/>
      </c>
      <c r="N25" s="23"/>
    </row>
    <row r="26" spans="1:14" ht="17.25" customHeight="1" x14ac:dyDescent="0.45">
      <c r="A26" s="16" t="s">
        <v>59</v>
      </c>
      <c r="B26" s="17"/>
      <c r="C26" s="18"/>
      <c r="D26" s="19" t="s">
        <v>60</v>
      </c>
      <c r="E26" s="17"/>
      <c r="F26" s="20" t="s">
        <v>13</v>
      </c>
      <c r="G26" s="20"/>
      <c r="H26" s="20"/>
      <c r="I26" s="20"/>
      <c r="J26" s="21">
        <v>1</v>
      </c>
      <c r="K26" s="20" t="s">
        <v>17</v>
      </c>
      <c r="L26" s="24"/>
      <c r="M26" s="22" t="str">
        <f t="shared" si="1"/>
        <v/>
      </c>
      <c r="N26" s="119"/>
    </row>
    <row r="27" spans="1:14" ht="17.25" customHeight="1" x14ac:dyDescent="0.45">
      <c r="A27" s="16" t="s">
        <v>91</v>
      </c>
      <c r="B27" s="17"/>
      <c r="C27" s="18"/>
      <c r="D27" s="265" t="s">
        <v>167</v>
      </c>
      <c r="E27" s="17"/>
      <c r="F27" s="20"/>
      <c r="G27" s="20" t="s">
        <v>13</v>
      </c>
      <c r="H27" s="20"/>
      <c r="I27" s="20"/>
      <c r="J27" s="21">
        <v>1</v>
      </c>
      <c r="K27" s="20" t="s">
        <v>17</v>
      </c>
      <c r="L27" s="24"/>
      <c r="M27" s="22" t="str">
        <f t="shared" si="1"/>
        <v/>
      </c>
      <c r="N27" s="30" t="s">
        <v>602</v>
      </c>
    </row>
    <row r="28" spans="1:14" ht="17.25" customHeight="1" x14ac:dyDescent="0.45">
      <c r="A28" s="16" t="s">
        <v>531</v>
      </c>
      <c r="B28" s="17"/>
      <c r="C28" s="18"/>
      <c r="D28" s="19" t="s">
        <v>532</v>
      </c>
      <c r="E28" s="17"/>
      <c r="F28" s="20"/>
      <c r="G28" s="20" t="s">
        <v>13</v>
      </c>
      <c r="H28" s="20"/>
      <c r="I28" s="20"/>
      <c r="J28" s="21">
        <v>1</v>
      </c>
      <c r="K28" s="20" t="s">
        <v>17</v>
      </c>
      <c r="L28" s="24"/>
      <c r="M28" s="70" t="str">
        <f t="shared" si="1"/>
        <v/>
      </c>
      <c r="N28" s="69" t="s">
        <v>566</v>
      </c>
    </row>
    <row r="29" spans="1:14" ht="17.25" customHeight="1" thickBot="1" x14ac:dyDescent="0.5">
      <c r="A29" s="33"/>
      <c r="B29" s="34"/>
      <c r="C29" s="35"/>
      <c r="D29" s="36"/>
      <c r="E29" s="34"/>
      <c r="F29" s="37"/>
      <c r="G29" s="37"/>
      <c r="H29" s="37"/>
      <c r="I29" s="37"/>
      <c r="J29" s="38"/>
      <c r="K29" s="39"/>
      <c r="L29" s="40" t="s">
        <v>19</v>
      </c>
      <c r="M29" s="56">
        <f>SUM(M20:M28)</f>
        <v>0</v>
      </c>
      <c r="N29" s="41"/>
    </row>
    <row r="30" spans="1:14" ht="17.25" customHeight="1" thickBot="1" x14ac:dyDescent="0.5">
      <c r="A30" s="57" t="s">
        <v>22</v>
      </c>
      <c r="B30" s="58" t="s">
        <v>23</v>
      </c>
      <c r="C30" s="58">
        <v>2</v>
      </c>
      <c r="D30" s="3" t="s">
        <v>0</v>
      </c>
      <c r="E30" s="53" t="s">
        <v>154</v>
      </c>
      <c r="F30" s="59"/>
      <c r="G30" s="59"/>
      <c r="H30" s="59"/>
      <c r="I30" s="59"/>
      <c r="J30" s="4" t="s">
        <v>1</v>
      </c>
      <c r="K30" s="6"/>
      <c r="L30" s="7"/>
      <c r="M30" s="60"/>
      <c r="N30" s="9" t="s">
        <v>601</v>
      </c>
    </row>
    <row r="31" spans="1:14" ht="17.25" customHeight="1" thickTop="1" thickBot="1" x14ac:dyDescent="0.5">
      <c r="A31" s="43" t="s">
        <v>20</v>
      </c>
      <c r="B31" s="10"/>
      <c r="C31" s="11"/>
      <c r="D31" s="12" t="s">
        <v>21</v>
      </c>
      <c r="E31" s="11"/>
      <c r="F31" s="13" t="s">
        <v>2</v>
      </c>
      <c r="G31" s="13" t="s">
        <v>3</v>
      </c>
      <c r="H31" s="13" t="s">
        <v>4</v>
      </c>
      <c r="I31" s="13" t="s">
        <v>5</v>
      </c>
      <c r="J31" s="13" t="s">
        <v>6</v>
      </c>
      <c r="K31" s="13" t="s">
        <v>7</v>
      </c>
      <c r="L31" s="14" t="s">
        <v>8</v>
      </c>
      <c r="M31" s="13" t="s">
        <v>9</v>
      </c>
      <c r="N31" s="15" t="s">
        <v>10</v>
      </c>
    </row>
    <row r="32" spans="1:14" ht="17.25" customHeight="1" x14ac:dyDescent="0.45">
      <c r="A32" s="72" t="s">
        <v>603</v>
      </c>
      <c r="B32" s="73"/>
      <c r="C32" s="74"/>
      <c r="D32" s="75"/>
      <c r="E32" s="73"/>
      <c r="F32" s="76"/>
      <c r="G32" s="76"/>
      <c r="H32" s="76"/>
      <c r="I32" s="76"/>
      <c r="J32" s="77"/>
      <c r="K32" s="76"/>
      <c r="L32" s="78"/>
      <c r="M32" s="62"/>
      <c r="N32" s="54"/>
    </row>
    <row r="33" spans="1:14" ht="17.25" customHeight="1" x14ac:dyDescent="0.45">
      <c r="A33" s="16"/>
      <c r="B33" s="17"/>
      <c r="C33" s="18"/>
      <c r="D33" s="19"/>
      <c r="E33" s="17"/>
      <c r="F33" s="20"/>
      <c r="G33" s="20"/>
      <c r="H33" s="20"/>
      <c r="I33" s="20"/>
      <c r="J33" s="21"/>
      <c r="K33" s="20"/>
      <c r="L33" s="24"/>
      <c r="M33" s="55"/>
      <c r="N33" s="23"/>
    </row>
    <row r="34" spans="1:14" ht="17.25" customHeight="1" thickBot="1" x14ac:dyDescent="0.5">
      <c r="A34" s="33"/>
      <c r="B34" s="34"/>
      <c r="C34" s="35"/>
      <c r="D34" s="34"/>
      <c r="E34" s="34"/>
      <c r="F34" s="37"/>
      <c r="G34" s="37"/>
      <c r="H34" s="37"/>
      <c r="I34" s="37"/>
      <c r="J34" s="38"/>
      <c r="K34" s="39"/>
      <c r="L34" s="71" t="s">
        <v>19</v>
      </c>
      <c r="M34" s="56">
        <f>SUM(M32:M33)</f>
        <v>0</v>
      </c>
      <c r="N34" s="41"/>
    </row>
    <row r="35" spans="1:14" ht="17.25" customHeight="1" thickBot="1" x14ac:dyDescent="0.5">
      <c r="A35" s="57" t="s">
        <v>22</v>
      </c>
      <c r="B35" s="58" t="s">
        <v>23</v>
      </c>
      <c r="C35" s="58">
        <v>3</v>
      </c>
      <c r="D35" s="4" t="s">
        <v>0</v>
      </c>
      <c r="E35" s="53" t="s">
        <v>43</v>
      </c>
      <c r="F35" s="59"/>
      <c r="G35" s="59"/>
      <c r="H35" s="59"/>
      <c r="I35" s="59"/>
      <c r="J35" s="4" t="s">
        <v>1</v>
      </c>
      <c r="K35" s="6"/>
      <c r="L35" s="7"/>
      <c r="M35" s="8"/>
      <c r="N35" s="9" t="s">
        <v>601</v>
      </c>
    </row>
    <row r="36" spans="1:14" ht="17.25" customHeight="1" thickTop="1" thickBot="1" x14ac:dyDescent="0.5">
      <c r="A36" s="43" t="s">
        <v>20</v>
      </c>
      <c r="B36" s="10"/>
      <c r="C36" s="11"/>
      <c r="D36" s="12" t="s">
        <v>21</v>
      </c>
      <c r="E36" s="11"/>
      <c r="F36" s="13" t="s">
        <v>2</v>
      </c>
      <c r="G36" s="13" t="s">
        <v>3</v>
      </c>
      <c r="H36" s="13" t="s">
        <v>4</v>
      </c>
      <c r="I36" s="13" t="s">
        <v>5</v>
      </c>
      <c r="J36" s="13" t="s">
        <v>6</v>
      </c>
      <c r="K36" s="13" t="s">
        <v>7</v>
      </c>
      <c r="L36" s="82" t="s">
        <v>8</v>
      </c>
      <c r="M36" s="13" t="s">
        <v>9</v>
      </c>
      <c r="N36" s="15" t="s">
        <v>10</v>
      </c>
    </row>
    <row r="37" spans="1:14" ht="17.25" customHeight="1" x14ac:dyDescent="0.45">
      <c r="A37" s="72" t="s">
        <v>37</v>
      </c>
      <c r="B37" s="73"/>
      <c r="C37" s="74"/>
      <c r="D37" s="75" t="s">
        <v>38</v>
      </c>
      <c r="E37" s="73"/>
      <c r="F37" s="76" t="s">
        <v>13</v>
      </c>
      <c r="G37" s="76"/>
      <c r="H37" s="76"/>
      <c r="I37" s="76"/>
      <c r="J37" s="77">
        <v>2</v>
      </c>
      <c r="K37" s="76" t="s">
        <v>24</v>
      </c>
      <c r="L37" s="78"/>
      <c r="M37" s="22" t="str">
        <f t="shared" ref="M37:M51" si="2">(IF(L37="","",IF(ISNUMBER(L37),J37*L37,L37)))</f>
        <v/>
      </c>
      <c r="N37" s="23"/>
    </row>
    <row r="38" spans="1:14" ht="17.25" customHeight="1" x14ac:dyDescent="0.45">
      <c r="A38" s="16" t="s">
        <v>25</v>
      </c>
      <c r="B38" s="17"/>
      <c r="C38" s="18"/>
      <c r="D38" s="19" t="s">
        <v>26</v>
      </c>
      <c r="E38" s="17"/>
      <c r="F38" s="20" t="s">
        <v>13</v>
      </c>
      <c r="G38" s="20"/>
      <c r="H38" s="20"/>
      <c r="I38" s="20"/>
      <c r="J38" s="21">
        <v>4</v>
      </c>
      <c r="K38" s="20" t="s">
        <v>17</v>
      </c>
      <c r="L38" s="24"/>
      <c r="M38" s="22" t="str">
        <f t="shared" si="2"/>
        <v/>
      </c>
      <c r="N38" s="23"/>
    </row>
    <row r="39" spans="1:14" ht="17.25" customHeight="1" x14ac:dyDescent="0.45">
      <c r="A39" s="16" t="s">
        <v>25</v>
      </c>
      <c r="B39" s="17"/>
      <c r="C39" s="18"/>
      <c r="D39" s="25" t="s">
        <v>39</v>
      </c>
      <c r="E39" s="148"/>
      <c r="F39" s="20" t="s">
        <v>13</v>
      </c>
      <c r="G39" s="20"/>
      <c r="H39" s="20"/>
      <c r="I39" s="20"/>
      <c r="J39" s="65">
        <v>2</v>
      </c>
      <c r="K39" s="20" t="s">
        <v>17</v>
      </c>
      <c r="L39" s="24"/>
      <c r="M39" s="22" t="str">
        <f t="shared" si="2"/>
        <v/>
      </c>
      <c r="N39" s="23"/>
    </row>
    <row r="40" spans="1:14" ht="17.25" customHeight="1" x14ac:dyDescent="0.45">
      <c r="A40" s="16" t="s">
        <v>27</v>
      </c>
      <c r="B40" s="17"/>
      <c r="C40" s="18"/>
      <c r="D40" s="19"/>
      <c r="E40" s="17"/>
      <c r="F40" s="20" t="s">
        <v>13</v>
      </c>
      <c r="G40" s="20"/>
      <c r="H40" s="20"/>
      <c r="I40" s="20"/>
      <c r="J40" s="65">
        <v>10</v>
      </c>
      <c r="K40" s="20" t="s">
        <v>28</v>
      </c>
      <c r="L40" s="24"/>
      <c r="M40" s="22" t="str">
        <f t="shared" si="2"/>
        <v/>
      </c>
      <c r="N40" s="23"/>
    </row>
    <row r="41" spans="1:14" ht="17.25" customHeight="1" x14ac:dyDescent="0.45">
      <c r="A41" s="16" t="s">
        <v>142</v>
      </c>
      <c r="B41" s="17"/>
      <c r="C41" s="18"/>
      <c r="D41" s="19" t="s">
        <v>143</v>
      </c>
      <c r="E41" s="17"/>
      <c r="F41" s="20" t="s">
        <v>13</v>
      </c>
      <c r="G41" s="20"/>
      <c r="H41" s="20"/>
      <c r="I41" s="20"/>
      <c r="J41" s="65">
        <v>1</v>
      </c>
      <c r="K41" s="20" t="s">
        <v>41</v>
      </c>
      <c r="L41" s="24"/>
      <c r="M41" s="64" t="str">
        <f t="shared" si="2"/>
        <v/>
      </c>
      <c r="N41" s="30"/>
    </row>
    <row r="42" spans="1:14" ht="17.25" customHeight="1" x14ac:dyDescent="0.45">
      <c r="A42" s="44" t="s">
        <v>11</v>
      </c>
      <c r="B42" s="45"/>
      <c r="C42" s="66"/>
      <c r="D42" s="46" t="s">
        <v>12</v>
      </c>
      <c r="E42" s="45"/>
      <c r="F42" s="20" t="s">
        <v>13</v>
      </c>
      <c r="G42" s="32"/>
      <c r="H42" s="20"/>
      <c r="I42" s="32"/>
      <c r="J42" s="66">
        <v>7</v>
      </c>
      <c r="K42" s="32" t="s">
        <v>14</v>
      </c>
      <c r="L42" s="67"/>
      <c r="M42" s="22" t="str">
        <f t="shared" si="2"/>
        <v/>
      </c>
      <c r="N42" s="23"/>
    </row>
    <row r="43" spans="1:14" ht="17.25" customHeight="1" x14ac:dyDescent="0.45">
      <c r="A43" s="16" t="s">
        <v>15</v>
      </c>
      <c r="B43" s="17"/>
      <c r="C43" s="18"/>
      <c r="D43" s="19"/>
      <c r="E43" s="17"/>
      <c r="F43" s="20" t="s">
        <v>13</v>
      </c>
      <c r="G43" s="20"/>
      <c r="H43" s="20"/>
      <c r="I43" s="20"/>
      <c r="J43" s="65">
        <v>12</v>
      </c>
      <c r="K43" s="20" t="s">
        <v>16</v>
      </c>
      <c r="L43" s="24"/>
      <c r="M43" s="22" t="str">
        <f t="shared" si="2"/>
        <v/>
      </c>
      <c r="N43" s="23"/>
    </row>
    <row r="44" spans="1:14" ht="17.25" customHeight="1" x14ac:dyDescent="0.45">
      <c r="A44" s="16" t="s">
        <v>30</v>
      </c>
      <c r="B44" s="17"/>
      <c r="C44" s="18"/>
      <c r="D44" s="19" t="s">
        <v>31</v>
      </c>
      <c r="E44" s="17"/>
      <c r="F44" s="20"/>
      <c r="G44" s="20"/>
      <c r="H44" s="20" t="s">
        <v>13</v>
      </c>
      <c r="I44" s="20"/>
      <c r="J44" s="21">
        <v>1</v>
      </c>
      <c r="K44" s="20" t="s">
        <v>18</v>
      </c>
      <c r="L44" s="24"/>
      <c r="M44" s="22" t="str">
        <f t="shared" si="2"/>
        <v/>
      </c>
      <c r="N44" s="23"/>
    </row>
    <row r="45" spans="1:14" ht="17.25" customHeight="1" x14ac:dyDescent="0.45">
      <c r="A45" s="16" t="s">
        <v>32</v>
      </c>
      <c r="B45" s="17"/>
      <c r="C45" s="18"/>
      <c r="D45" s="19" t="s">
        <v>33</v>
      </c>
      <c r="E45" s="17"/>
      <c r="F45" s="20"/>
      <c r="G45" s="20" t="s">
        <v>13</v>
      </c>
      <c r="H45" s="20"/>
      <c r="I45" s="20"/>
      <c r="J45" s="21">
        <v>2</v>
      </c>
      <c r="K45" s="20" t="s">
        <v>17</v>
      </c>
      <c r="L45" s="24"/>
      <c r="M45" s="70" t="str">
        <f t="shared" si="2"/>
        <v/>
      </c>
      <c r="N45" s="69" t="s">
        <v>42</v>
      </c>
    </row>
    <row r="46" spans="1:14" ht="17.25" customHeight="1" x14ac:dyDescent="0.45">
      <c r="A46" s="16" t="s">
        <v>58</v>
      </c>
      <c r="B46" s="17"/>
      <c r="C46" s="18"/>
      <c r="D46" s="19" t="s">
        <v>29</v>
      </c>
      <c r="E46" s="17"/>
      <c r="F46" s="20" t="s">
        <v>13</v>
      </c>
      <c r="G46" s="20"/>
      <c r="H46" s="20"/>
      <c r="I46" s="20"/>
      <c r="J46" s="21">
        <v>2</v>
      </c>
      <c r="K46" s="20" t="s">
        <v>44</v>
      </c>
      <c r="L46" s="24"/>
      <c r="M46" s="70" t="str">
        <f t="shared" si="2"/>
        <v/>
      </c>
      <c r="N46" s="69"/>
    </row>
    <row r="47" spans="1:14" ht="17.25" customHeight="1" x14ac:dyDescent="0.45">
      <c r="A47" s="16" t="s">
        <v>45</v>
      </c>
      <c r="B47" s="17"/>
      <c r="C47" s="18"/>
      <c r="D47" s="25" t="s">
        <v>51</v>
      </c>
      <c r="E47" s="148"/>
      <c r="F47" s="20" t="s">
        <v>46</v>
      </c>
      <c r="G47" s="20"/>
      <c r="H47" s="20"/>
      <c r="I47" s="83"/>
      <c r="J47" s="21">
        <v>3</v>
      </c>
      <c r="K47" s="20" t="s">
        <v>47</v>
      </c>
      <c r="L47" s="24"/>
      <c r="M47" s="29" t="str">
        <f t="shared" si="2"/>
        <v/>
      </c>
      <c r="N47" s="84"/>
    </row>
    <row r="48" spans="1:14" ht="17.25" customHeight="1" x14ac:dyDescent="0.45">
      <c r="A48" s="16" t="s">
        <v>48</v>
      </c>
      <c r="B48" s="17"/>
      <c r="C48" s="18"/>
      <c r="D48" s="19" t="s">
        <v>49</v>
      </c>
      <c r="E48" s="17"/>
      <c r="F48" s="20" t="s">
        <v>46</v>
      </c>
      <c r="G48" s="20"/>
      <c r="H48" s="20"/>
      <c r="I48" s="20"/>
      <c r="J48" s="21">
        <v>3</v>
      </c>
      <c r="K48" s="20" t="s">
        <v>47</v>
      </c>
      <c r="L48" s="26"/>
      <c r="M48" s="22" t="str">
        <f t="shared" si="2"/>
        <v/>
      </c>
      <c r="N48" s="23"/>
    </row>
    <row r="49" spans="1:14" ht="17.25" customHeight="1" x14ac:dyDescent="0.45">
      <c r="A49" s="16" t="s">
        <v>50</v>
      </c>
      <c r="B49" s="17"/>
      <c r="C49" s="18"/>
      <c r="D49" s="19" t="s">
        <v>57</v>
      </c>
      <c r="E49" s="17"/>
      <c r="F49" s="20" t="s">
        <v>46</v>
      </c>
      <c r="G49" s="28"/>
      <c r="H49" s="28"/>
      <c r="I49" s="20"/>
      <c r="J49" s="21">
        <v>5</v>
      </c>
      <c r="K49" s="83" t="s">
        <v>47</v>
      </c>
      <c r="L49" s="26"/>
      <c r="M49" s="55" t="str">
        <f t="shared" si="2"/>
        <v/>
      </c>
      <c r="N49" s="23"/>
    </row>
    <row r="50" spans="1:14" ht="17.25" customHeight="1" x14ac:dyDescent="0.45">
      <c r="A50" s="16" t="s">
        <v>53</v>
      </c>
      <c r="B50" s="17"/>
      <c r="C50" s="18"/>
      <c r="D50" s="19"/>
      <c r="E50" s="17"/>
      <c r="F50" s="20" t="s">
        <v>46</v>
      </c>
      <c r="G50" s="20"/>
      <c r="H50" s="20"/>
      <c r="I50" s="83"/>
      <c r="J50" s="65">
        <v>1</v>
      </c>
      <c r="K50" s="20" t="s">
        <v>54</v>
      </c>
      <c r="L50" s="26"/>
      <c r="M50" s="55" t="str">
        <f t="shared" si="2"/>
        <v/>
      </c>
      <c r="N50" s="23"/>
    </row>
    <row r="51" spans="1:14" ht="17.25" customHeight="1" x14ac:dyDescent="0.45">
      <c r="A51" s="16" t="s">
        <v>55</v>
      </c>
      <c r="B51" s="17"/>
      <c r="C51" s="18"/>
      <c r="D51" s="19"/>
      <c r="E51" s="17"/>
      <c r="F51" s="20" t="s">
        <v>13</v>
      </c>
      <c r="G51" s="20"/>
      <c r="H51" s="20"/>
      <c r="I51" s="20"/>
      <c r="J51" s="21">
        <v>1</v>
      </c>
      <c r="K51" s="20" t="s">
        <v>56</v>
      </c>
      <c r="L51" s="26"/>
      <c r="M51" s="55" t="str">
        <f t="shared" si="2"/>
        <v/>
      </c>
      <c r="N51" s="23"/>
    </row>
    <row r="52" spans="1:14" ht="17.25" customHeight="1" thickBot="1" x14ac:dyDescent="0.5">
      <c r="A52" s="33"/>
      <c r="B52" s="34"/>
      <c r="C52" s="35"/>
      <c r="D52" s="34"/>
      <c r="E52" s="34"/>
      <c r="F52" s="37"/>
      <c r="G52" s="37"/>
      <c r="H52" s="37"/>
      <c r="I52" s="37"/>
      <c r="J52" s="38"/>
      <c r="K52" s="39"/>
      <c r="L52" s="71" t="s">
        <v>19</v>
      </c>
      <c r="M52" s="56">
        <f>SUM(M37:M51)</f>
        <v>0</v>
      </c>
      <c r="N52" s="41"/>
    </row>
    <row r="53" spans="1:14" ht="17.25" customHeight="1" thickBot="1" x14ac:dyDescent="0.5">
      <c r="A53" s="57" t="s">
        <v>156</v>
      </c>
      <c r="B53" s="58" t="s">
        <v>23</v>
      </c>
      <c r="C53" s="58">
        <v>4</v>
      </c>
      <c r="D53" s="4" t="s">
        <v>0</v>
      </c>
      <c r="E53" s="53" t="s">
        <v>681</v>
      </c>
      <c r="F53" s="59"/>
      <c r="G53" s="59"/>
      <c r="H53" s="59"/>
      <c r="I53" s="59"/>
      <c r="J53" s="4" t="s">
        <v>1</v>
      </c>
      <c r="K53" s="6"/>
      <c r="L53" s="7"/>
      <c r="M53" s="8"/>
      <c r="N53" s="9" t="s">
        <v>601</v>
      </c>
    </row>
    <row r="54" spans="1:14" ht="17.25" customHeight="1" thickTop="1" thickBot="1" x14ac:dyDescent="0.5">
      <c r="A54" s="43" t="s">
        <v>20</v>
      </c>
      <c r="B54" s="10"/>
      <c r="C54" s="11"/>
      <c r="D54" s="12" t="s">
        <v>21</v>
      </c>
      <c r="E54" s="11"/>
      <c r="F54" s="13" t="s">
        <v>2</v>
      </c>
      <c r="G54" s="13" t="s">
        <v>3</v>
      </c>
      <c r="H54" s="13" t="s">
        <v>4</v>
      </c>
      <c r="I54" s="13" t="s">
        <v>5</v>
      </c>
      <c r="J54" s="13" t="s">
        <v>6</v>
      </c>
      <c r="K54" s="13" t="s">
        <v>7</v>
      </c>
      <c r="L54" s="82" t="s">
        <v>8</v>
      </c>
      <c r="M54" s="13" t="s">
        <v>9</v>
      </c>
      <c r="N54" s="15" t="s">
        <v>10</v>
      </c>
    </row>
    <row r="55" spans="1:14" ht="17.25" customHeight="1" x14ac:dyDescent="0.45">
      <c r="A55" s="72" t="s">
        <v>37</v>
      </c>
      <c r="B55" s="73"/>
      <c r="C55" s="74"/>
      <c r="D55" s="75" t="s">
        <v>38</v>
      </c>
      <c r="E55" s="73"/>
      <c r="F55" s="76" t="s">
        <v>13</v>
      </c>
      <c r="G55" s="76"/>
      <c r="H55" s="76"/>
      <c r="I55" s="76"/>
      <c r="J55" s="77">
        <v>1</v>
      </c>
      <c r="K55" s="76" t="s">
        <v>24</v>
      </c>
      <c r="L55" s="78"/>
      <c r="M55" s="22" t="str">
        <f t="shared" ref="M55:M62" si="3">(IF(L55="","",IF(ISNUMBER(L55),J55*L55,L55)))</f>
        <v/>
      </c>
      <c r="N55" s="23"/>
    </row>
    <row r="56" spans="1:14" ht="17.25" customHeight="1" x14ac:dyDescent="0.45">
      <c r="A56" s="16" t="s">
        <v>25</v>
      </c>
      <c r="B56" s="17"/>
      <c r="C56" s="18"/>
      <c r="D56" s="19" t="s">
        <v>26</v>
      </c>
      <c r="E56" s="17"/>
      <c r="F56" s="20" t="s">
        <v>13</v>
      </c>
      <c r="G56" s="20"/>
      <c r="H56" s="20"/>
      <c r="I56" s="20"/>
      <c r="J56" s="21">
        <v>2</v>
      </c>
      <c r="K56" s="20" t="s">
        <v>17</v>
      </c>
      <c r="L56" s="24"/>
      <c r="M56" s="22" t="str">
        <f t="shared" si="3"/>
        <v/>
      </c>
      <c r="N56" s="23"/>
    </row>
    <row r="57" spans="1:14" ht="17.25" customHeight="1" x14ac:dyDescent="0.45">
      <c r="A57" s="16" t="s">
        <v>25</v>
      </c>
      <c r="B57" s="17"/>
      <c r="C57" s="18"/>
      <c r="D57" s="25" t="s">
        <v>39</v>
      </c>
      <c r="E57" s="148"/>
      <c r="F57" s="20" t="s">
        <v>13</v>
      </c>
      <c r="G57" s="20"/>
      <c r="H57" s="20"/>
      <c r="I57" s="20"/>
      <c r="J57" s="65">
        <v>2</v>
      </c>
      <c r="K57" s="20" t="s">
        <v>17</v>
      </c>
      <c r="L57" s="24"/>
      <c r="M57" s="22" t="str">
        <f t="shared" si="3"/>
        <v/>
      </c>
      <c r="N57" s="23"/>
    </row>
    <row r="58" spans="1:14" ht="17.25" customHeight="1" x14ac:dyDescent="0.45">
      <c r="A58" s="16" t="s">
        <v>27</v>
      </c>
      <c r="B58" s="17"/>
      <c r="C58" s="18"/>
      <c r="D58" s="19"/>
      <c r="E58" s="17"/>
      <c r="F58" s="20" t="s">
        <v>13</v>
      </c>
      <c r="G58" s="20"/>
      <c r="H58" s="20"/>
      <c r="I58" s="20"/>
      <c r="J58" s="65">
        <v>6</v>
      </c>
      <c r="K58" s="20" t="s">
        <v>28</v>
      </c>
      <c r="L58" s="24"/>
      <c r="M58" s="22" t="str">
        <f t="shared" si="3"/>
        <v/>
      </c>
      <c r="N58" s="23"/>
    </row>
    <row r="59" spans="1:14" ht="17.25" customHeight="1" x14ac:dyDescent="0.45">
      <c r="A59" s="44" t="s">
        <v>11</v>
      </c>
      <c r="B59" s="45"/>
      <c r="C59" s="66"/>
      <c r="D59" s="46" t="s">
        <v>12</v>
      </c>
      <c r="E59" s="45"/>
      <c r="F59" s="20" t="s">
        <v>13</v>
      </c>
      <c r="G59" s="32"/>
      <c r="H59" s="20"/>
      <c r="I59" s="32"/>
      <c r="J59" s="66">
        <v>4</v>
      </c>
      <c r="K59" s="32" t="s">
        <v>14</v>
      </c>
      <c r="L59" s="67"/>
      <c r="M59" s="22" t="str">
        <f t="shared" si="3"/>
        <v/>
      </c>
      <c r="N59" s="23"/>
    </row>
    <row r="60" spans="1:14" ht="17.25" customHeight="1" x14ac:dyDescent="0.45">
      <c r="A60" s="16" t="s">
        <v>15</v>
      </c>
      <c r="B60" s="17"/>
      <c r="C60" s="18"/>
      <c r="D60" s="19"/>
      <c r="E60" s="17"/>
      <c r="F60" s="20" t="s">
        <v>13</v>
      </c>
      <c r="G60" s="20"/>
      <c r="H60" s="20"/>
      <c r="I60" s="20"/>
      <c r="J60" s="65">
        <v>10</v>
      </c>
      <c r="K60" s="20" t="s">
        <v>16</v>
      </c>
      <c r="L60" s="24"/>
      <c r="M60" s="22" t="str">
        <f t="shared" si="3"/>
        <v/>
      </c>
      <c r="N60" s="23"/>
    </row>
    <row r="61" spans="1:14" ht="17.25" customHeight="1" x14ac:dyDescent="0.45">
      <c r="A61" s="16" t="s">
        <v>30</v>
      </c>
      <c r="B61" s="17"/>
      <c r="C61" s="18"/>
      <c r="D61" s="19" t="s">
        <v>31</v>
      </c>
      <c r="E61" s="17"/>
      <c r="F61" s="20"/>
      <c r="G61" s="20"/>
      <c r="H61" s="20" t="s">
        <v>13</v>
      </c>
      <c r="I61" s="20"/>
      <c r="J61" s="21">
        <v>1</v>
      </c>
      <c r="K61" s="20" t="s">
        <v>18</v>
      </c>
      <c r="L61" s="24"/>
      <c r="M61" s="22" t="str">
        <f t="shared" si="3"/>
        <v/>
      </c>
      <c r="N61" s="23"/>
    </row>
    <row r="62" spans="1:14" ht="17.25" customHeight="1" x14ac:dyDescent="0.45">
      <c r="A62" s="16" t="s">
        <v>32</v>
      </c>
      <c r="B62" s="17"/>
      <c r="C62" s="18"/>
      <c r="D62" s="19" t="s">
        <v>33</v>
      </c>
      <c r="E62" s="17"/>
      <c r="F62" s="20"/>
      <c r="G62" s="20" t="s">
        <v>13</v>
      </c>
      <c r="H62" s="20"/>
      <c r="I62" s="20"/>
      <c r="J62" s="21">
        <v>1</v>
      </c>
      <c r="K62" s="20" t="s">
        <v>17</v>
      </c>
      <c r="L62" s="24"/>
      <c r="M62" s="70" t="str">
        <f t="shared" si="3"/>
        <v/>
      </c>
      <c r="N62" s="69" t="s">
        <v>682</v>
      </c>
    </row>
    <row r="63" spans="1:14" ht="17.25" customHeight="1" thickBot="1" x14ac:dyDescent="0.5">
      <c r="A63" s="33"/>
      <c r="B63" s="34"/>
      <c r="C63" s="34"/>
      <c r="D63" s="36"/>
      <c r="E63" s="34"/>
      <c r="F63" s="37"/>
      <c r="G63" s="37"/>
      <c r="H63" s="37"/>
      <c r="I63" s="37"/>
      <c r="J63" s="38"/>
      <c r="K63" s="39"/>
      <c r="L63" s="86" t="s">
        <v>19</v>
      </c>
      <c r="M63" s="87">
        <f>SUM(M55:M62)</f>
        <v>0</v>
      </c>
      <c r="N63" s="41"/>
    </row>
    <row r="64" spans="1:14" ht="17.25" customHeight="1" thickBot="1" x14ac:dyDescent="0.5">
      <c r="A64" s="42" t="s">
        <v>96</v>
      </c>
      <c r="B64" s="2" t="s">
        <v>97</v>
      </c>
      <c r="C64" s="2">
        <v>1</v>
      </c>
      <c r="D64" s="3" t="s">
        <v>0</v>
      </c>
      <c r="E64" s="4" t="s">
        <v>679</v>
      </c>
      <c r="F64" s="5"/>
      <c r="G64" s="5"/>
      <c r="H64" s="5"/>
      <c r="I64" s="5"/>
      <c r="J64" s="4" t="s">
        <v>1</v>
      </c>
      <c r="K64" s="6"/>
      <c r="L64" s="7"/>
      <c r="M64" s="8"/>
      <c r="N64" s="9" t="s">
        <v>601</v>
      </c>
    </row>
    <row r="65" spans="1:14" ht="17.25" customHeight="1" thickTop="1" thickBot="1" x14ac:dyDescent="0.5">
      <c r="A65" s="43" t="s">
        <v>20</v>
      </c>
      <c r="B65" s="10"/>
      <c r="C65" s="11"/>
      <c r="D65" s="12" t="s">
        <v>21</v>
      </c>
      <c r="E65" s="11"/>
      <c r="F65" s="13" t="s">
        <v>2</v>
      </c>
      <c r="G65" s="13" t="s">
        <v>3</v>
      </c>
      <c r="H65" s="13" t="s">
        <v>4</v>
      </c>
      <c r="I65" s="13" t="s">
        <v>5</v>
      </c>
      <c r="J65" s="13" t="s">
        <v>6</v>
      </c>
      <c r="K65" s="13" t="s">
        <v>7</v>
      </c>
      <c r="L65" s="14" t="s">
        <v>8</v>
      </c>
      <c r="M65" s="13" t="s">
        <v>9</v>
      </c>
      <c r="N65" s="15" t="s">
        <v>10</v>
      </c>
    </row>
    <row r="66" spans="1:14" ht="17.25" customHeight="1" x14ac:dyDescent="0.45">
      <c r="A66" s="72" t="s">
        <v>37</v>
      </c>
      <c r="B66" s="73"/>
      <c r="C66" s="74"/>
      <c r="D66" s="75" t="s">
        <v>38</v>
      </c>
      <c r="E66" s="73"/>
      <c r="F66" s="76" t="s">
        <v>13</v>
      </c>
      <c r="G66" s="76"/>
      <c r="H66" s="76"/>
      <c r="I66" s="76"/>
      <c r="J66" s="77">
        <v>2</v>
      </c>
      <c r="K66" s="76" t="s">
        <v>24</v>
      </c>
      <c r="L66" s="78"/>
      <c r="M66" s="22" t="str">
        <f t="shared" ref="M66:M75" si="4">(IF(L66="","",IF(ISNUMBER(L66),J66*L66,L66)))</f>
        <v/>
      </c>
      <c r="N66" s="23"/>
    </row>
    <row r="67" spans="1:14" ht="17.25" customHeight="1" x14ac:dyDescent="0.45">
      <c r="A67" s="16" t="s">
        <v>25</v>
      </c>
      <c r="B67" s="17"/>
      <c r="C67" s="18"/>
      <c r="D67" s="19" t="s">
        <v>26</v>
      </c>
      <c r="E67" s="17"/>
      <c r="F67" s="20" t="s">
        <v>13</v>
      </c>
      <c r="G67" s="20"/>
      <c r="H67" s="20"/>
      <c r="I67" s="20"/>
      <c r="J67" s="21">
        <v>2</v>
      </c>
      <c r="K67" s="20" t="s">
        <v>17</v>
      </c>
      <c r="L67" s="24"/>
      <c r="M67" s="22" t="str">
        <f t="shared" si="4"/>
        <v/>
      </c>
      <c r="N67" s="23"/>
    </row>
    <row r="68" spans="1:14" ht="17.25" customHeight="1" x14ac:dyDescent="0.45">
      <c r="A68" s="16" t="s">
        <v>25</v>
      </c>
      <c r="B68" s="17"/>
      <c r="C68" s="18"/>
      <c r="D68" s="25" t="s">
        <v>39</v>
      </c>
      <c r="E68" s="148"/>
      <c r="F68" s="20" t="s">
        <v>13</v>
      </c>
      <c r="G68" s="20"/>
      <c r="H68" s="20"/>
      <c r="I68" s="20"/>
      <c r="J68" s="65">
        <v>4</v>
      </c>
      <c r="K68" s="20" t="s">
        <v>17</v>
      </c>
      <c r="L68" s="24"/>
      <c r="M68" s="22" t="str">
        <f t="shared" si="4"/>
        <v/>
      </c>
      <c r="N68" s="23"/>
    </row>
    <row r="69" spans="1:14" ht="17.25" customHeight="1" x14ac:dyDescent="0.45">
      <c r="A69" s="16" t="s">
        <v>27</v>
      </c>
      <c r="B69" s="17"/>
      <c r="C69" s="18"/>
      <c r="D69" s="19"/>
      <c r="E69" s="17"/>
      <c r="F69" s="20" t="s">
        <v>13</v>
      </c>
      <c r="G69" s="20"/>
      <c r="H69" s="20"/>
      <c r="I69" s="20"/>
      <c r="J69" s="65">
        <v>10</v>
      </c>
      <c r="K69" s="20" t="s">
        <v>28</v>
      </c>
      <c r="L69" s="24"/>
      <c r="M69" s="22" t="str">
        <f t="shared" si="4"/>
        <v/>
      </c>
      <c r="N69" s="23"/>
    </row>
    <row r="70" spans="1:14" ht="17.25" customHeight="1" x14ac:dyDescent="0.45">
      <c r="A70" s="16" t="s">
        <v>142</v>
      </c>
      <c r="B70" s="17"/>
      <c r="C70" s="18"/>
      <c r="D70" s="19" t="s">
        <v>143</v>
      </c>
      <c r="E70" s="17"/>
      <c r="F70" s="20" t="s">
        <v>13</v>
      </c>
      <c r="G70" s="20"/>
      <c r="H70" s="20"/>
      <c r="I70" s="20"/>
      <c r="J70" s="65">
        <v>1</v>
      </c>
      <c r="K70" s="20" t="s">
        <v>41</v>
      </c>
      <c r="L70" s="24"/>
      <c r="M70" s="64" t="str">
        <f t="shared" si="4"/>
        <v/>
      </c>
      <c r="N70" s="30"/>
    </row>
    <row r="71" spans="1:14" ht="17.25" customHeight="1" x14ac:dyDescent="0.45">
      <c r="A71" s="44" t="s">
        <v>11</v>
      </c>
      <c r="B71" s="45"/>
      <c r="C71" s="66"/>
      <c r="D71" s="46" t="s">
        <v>12</v>
      </c>
      <c r="E71" s="45"/>
      <c r="F71" s="20" t="s">
        <v>13</v>
      </c>
      <c r="G71" s="32"/>
      <c r="H71" s="20"/>
      <c r="I71" s="32"/>
      <c r="J71" s="66">
        <v>4</v>
      </c>
      <c r="K71" s="32" t="s">
        <v>14</v>
      </c>
      <c r="L71" s="67"/>
      <c r="M71" s="22" t="str">
        <f t="shared" si="4"/>
        <v/>
      </c>
      <c r="N71" s="23"/>
    </row>
    <row r="72" spans="1:14" ht="17.25" customHeight="1" x14ac:dyDescent="0.45">
      <c r="A72" s="16" t="s">
        <v>15</v>
      </c>
      <c r="B72" s="17"/>
      <c r="C72" s="18"/>
      <c r="D72" s="19"/>
      <c r="E72" s="17"/>
      <c r="F72" s="20" t="s">
        <v>13</v>
      </c>
      <c r="G72" s="20"/>
      <c r="H72" s="20"/>
      <c r="I72" s="20"/>
      <c r="J72" s="65">
        <v>10</v>
      </c>
      <c r="K72" s="20" t="s">
        <v>16</v>
      </c>
      <c r="L72" s="24"/>
      <c r="M72" s="22" t="str">
        <f t="shared" si="4"/>
        <v/>
      </c>
      <c r="N72" s="23"/>
    </row>
    <row r="73" spans="1:14" ht="17.25" customHeight="1" x14ac:dyDescent="0.45">
      <c r="A73" s="16" t="s">
        <v>32</v>
      </c>
      <c r="B73" s="17"/>
      <c r="C73" s="18"/>
      <c r="D73" s="19" t="s">
        <v>33</v>
      </c>
      <c r="E73" s="17"/>
      <c r="F73" s="20"/>
      <c r="G73" s="20" t="s">
        <v>13</v>
      </c>
      <c r="H73" s="20"/>
      <c r="I73" s="20"/>
      <c r="J73" s="21">
        <v>2</v>
      </c>
      <c r="K73" s="20" t="s">
        <v>17</v>
      </c>
      <c r="L73" s="24"/>
      <c r="M73" s="70" t="str">
        <f t="shared" si="4"/>
        <v/>
      </c>
      <c r="N73" s="69" t="s">
        <v>42</v>
      </c>
    </row>
    <row r="74" spans="1:14" ht="17.25" customHeight="1" x14ac:dyDescent="0.45">
      <c r="A74" s="16" t="s">
        <v>158</v>
      </c>
      <c r="B74" s="17"/>
      <c r="C74" s="18"/>
      <c r="D74" s="19" t="s">
        <v>159</v>
      </c>
      <c r="E74" s="17"/>
      <c r="F74" s="20" t="s">
        <v>13</v>
      </c>
      <c r="G74" s="20"/>
      <c r="H74" s="20"/>
      <c r="I74" s="20"/>
      <c r="J74" s="21">
        <v>2</v>
      </c>
      <c r="K74" s="20" t="s">
        <v>44</v>
      </c>
      <c r="L74" s="24"/>
      <c r="M74" s="70" t="str">
        <f t="shared" si="4"/>
        <v/>
      </c>
      <c r="N74" s="23"/>
    </row>
    <row r="75" spans="1:14" ht="17.25" customHeight="1" x14ac:dyDescent="0.45">
      <c r="A75" s="16" t="s">
        <v>127</v>
      </c>
      <c r="B75" s="17"/>
      <c r="C75" s="18"/>
      <c r="D75" s="19" t="s">
        <v>38</v>
      </c>
      <c r="E75" s="17"/>
      <c r="F75" s="20" t="s">
        <v>13</v>
      </c>
      <c r="G75" s="20"/>
      <c r="H75" s="20"/>
      <c r="I75" s="20"/>
      <c r="J75" s="21">
        <v>1</v>
      </c>
      <c r="K75" s="20" t="s">
        <v>41</v>
      </c>
      <c r="L75" s="24"/>
      <c r="M75" s="70" t="str">
        <f t="shared" si="4"/>
        <v/>
      </c>
      <c r="N75" s="23"/>
    </row>
    <row r="76" spans="1:14" ht="17.25" customHeight="1" thickBot="1" x14ac:dyDescent="0.5">
      <c r="A76" s="33"/>
      <c r="B76" s="34"/>
      <c r="C76" s="35"/>
      <c r="D76" s="36"/>
      <c r="E76" s="34"/>
      <c r="F76" s="37"/>
      <c r="G76" s="37"/>
      <c r="H76" s="37"/>
      <c r="I76" s="37"/>
      <c r="J76" s="38"/>
      <c r="K76" s="39"/>
      <c r="L76" s="40" t="s">
        <v>19</v>
      </c>
      <c r="M76" s="56">
        <f>SUM(M66:M75)</f>
        <v>0</v>
      </c>
      <c r="N76" s="41"/>
    </row>
    <row r="77" spans="1:14" ht="17.25" customHeight="1" thickBot="1" x14ac:dyDescent="0.5">
      <c r="A77" s="42" t="s">
        <v>96</v>
      </c>
      <c r="B77" s="2" t="s">
        <v>97</v>
      </c>
      <c r="C77" s="2">
        <v>2</v>
      </c>
      <c r="D77" s="3" t="s">
        <v>0</v>
      </c>
      <c r="E77" s="4" t="s">
        <v>161</v>
      </c>
      <c r="F77" s="5"/>
      <c r="G77" s="5"/>
      <c r="H77" s="5"/>
      <c r="I77" s="5"/>
      <c r="J77" s="4" t="s">
        <v>1</v>
      </c>
      <c r="K77" s="6"/>
      <c r="L77" s="7"/>
      <c r="M77" s="8"/>
      <c r="N77" s="9"/>
    </row>
    <row r="78" spans="1:14" ht="17.25" customHeight="1" thickTop="1" thickBot="1" x14ac:dyDescent="0.5">
      <c r="A78" s="43" t="s">
        <v>20</v>
      </c>
      <c r="B78" s="10"/>
      <c r="C78" s="11"/>
      <c r="D78" s="12" t="s">
        <v>21</v>
      </c>
      <c r="E78" s="11"/>
      <c r="F78" s="13" t="s">
        <v>2</v>
      </c>
      <c r="G78" s="13" t="s">
        <v>3</v>
      </c>
      <c r="H78" s="13" t="s">
        <v>4</v>
      </c>
      <c r="I78" s="13" t="s">
        <v>5</v>
      </c>
      <c r="J78" s="13" t="s">
        <v>6</v>
      </c>
      <c r="K78" s="13" t="s">
        <v>7</v>
      </c>
      <c r="L78" s="14" t="s">
        <v>8</v>
      </c>
      <c r="M78" s="13" t="s">
        <v>9</v>
      </c>
      <c r="N78" s="15" t="s">
        <v>10</v>
      </c>
    </row>
    <row r="79" spans="1:14" ht="17.25" customHeight="1" x14ac:dyDescent="0.45">
      <c r="A79" s="16" t="s">
        <v>91</v>
      </c>
      <c r="B79" s="17"/>
      <c r="C79" s="18"/>
      <c r="D79" s="265" t="s">
        <v>167</v>
      </c>
      <c r="E79" s="17"/>
      <c r="F79" s="20"/>
      <c r="G79" s="20" t="s">
        <v>13</v>
      </c>
      <c r="H79" s="20"/>
      <c r="I79" s="20"/>
      <c r="J79" s="21">
        <v>2</v>
      </c>
      <c r="K79" s="20" t="s">
        <v>17</v>
      </c>
      <c r="L79" s="24"/>
      <c r="M79" s="22" t="str">
        <f>(IF(L79="","",IF(ISNUMBER(L79),J79*L79,L79)))</f>
        <v/>
      </c>
      <c r="N79" s="30" t="s">
        <v>571</v>
      </c>
    </row>
    <row r="80" spans="1:14" ht="17.25" customHeight="1" thickBot="1" x14ac:dyDescent="0.5">
      <c r="A80" s="33"/>
      <c r="B80" s="34"/>
      <c r="C80" s="35"/>
      <c r="D80" s="36"/>
      <c r="E80" s="34"/>
      <c r="F80" s="37"/>
      <c r="G80" s="37"/>
      <c r="H80" s="37"/>
      <c r="I80" s="37"/>
      <c r="J80" s="38"/>
      <c r="K80" s="39"/>
      <c r="L80" s="40" t="s">
        <v>19</v>
      </c>
      <c r="M80" s="56">
        <f>SUM(M79:M79)</f>
        <v>0</v>
      </c>
      <c r="N80" s="41"/>
    </row>
    <row r="81" spans="1:14" ht="17.25" customHeight="1" thickBot="1" x14ac:dyDescent="0.5">
      <c r="A81" s="42" t="s">
        <v>96</v>
      </c>
      <c r="B81" s="2" t="s">
        <v>97</v>
      </c>
      <c r="C81" s="2">
        <v>3</v>
      </c>
      <c r="D81" s="3" t="s">
        <v>0</v>
      </c>
      <c r="E81" s="4" t="s">
        <v>162</v>
      </c>
      <c r="F81" s="5"/>
      <c r="G81" s="5"/>
      <c r="H81" s="5"/>
      <c r="I81" s="5"/>
      <c r="J81" s="4" t="s">
        <v>1</v>
      </c>
      <c r="K81" s="6"/>
      <c r="L81" s="7"/>
      <c r="M81" s="8"/>
      <c r="N81" s="9" t="s">
        <v>601</v>
      </c>
    </row>
    <row r="82" spans="1:14" ht="17.25" customHeight="1" thickTop="1" thickBot="1" x14ac:dyDescent="0.5">
      <c r="A82" s="43" t="s">
        <v>20</v>
      </c>
      <c r="B82" s="10"/>
      <c r="C82" s="11"/>
      <c r="D82" s="12" t="s">
        <v>21</v>
      </c>
      <c r="E82" s="11"/>
      <c r="F82" s="13" t="s">
        <v>2</v>
      </c>
      <c r="G82" s="13" t="s">
        <v>3</v>
      </c>
      <c r="H82" s="13" t="s">
        <v>4</v>
      </c>
      <c r="I82" s="13" t="s">
        <v>5</v>
      </c>
      <c r="J82" s="13" t="s">
        <v>6</v>
      </c>
      <c r="K82" s="13" t="s">
        <v>7</v>
      </c>
      <c r="L82" s="14" t="s">
        <v>8</v>
      </c>
      <c r="M82" s="13" t="s">
        <v>9</v>
      </c>
      <c r="N82" s="15" t="s">
        <v>10</v>
      </c>
    </row>
    <row r="83" spans="1:14" ht="17.25" customHeight="1" x14ac:dyDescent="0.45">
      <c r="A83" s="16" t="s">
        <v>88</v>
      </c>
      <c r="B83" s="17"/>
      <c r="C83" s="18"/>
      <c r="D83" s="19" t="s">
        <v>89</v>
      </c>
      <c r="E83" s="17"/>
      <c r="F83" s="20" t="s">
        <v>13</v>
      </c>
      <c r="G83" s="20"/>
      <c r="H83" s="20"/>
      <c r="I83" s="20"/>
      <c r="J83" s="21">
        <v>1</v>
      </c>
      <c r="K83" s="20" t="s">
        <v>24</v>
      </c>
      <c r="L83" s="114"/>
      <c r="M83" s="22" t="str">
        <f t="shared" ref="M83:M88" si="5">(IF(L83="","",IF(ISNUMBER(L83),J83*L83,L83)))</f>
        <v/>
      </c>
      <c r="N83" s="54"/>
    </row>
    <row r="84" spans="1:14" ht="17.25" customHeight="1" x14ac:dyDescent="0.45">
      <c r="A84" s="16" t="s">
        <v>25</v>
      </c>
      <c r="B84" s="17"/>
      <c r="C84" s="18"/>
      <c r="D84" s="19" t="s">
        <v>90</v>
      </c>
      <c r="E84" s="17"/>
      <c r="F84" s="20" t="s">
        <v>13</v>
      </c>
      <c r="G84" s="20"/>
      <c r="H84" s="20"/>
      <c r="I84" s="20"/>
      <c r="J84" s="21">
        <v>2</v>
      </c>
      <c r="K84" s="20" t="s">
        <v>17</v>
      </c>
      <c r="L84" s="24"/>
      <c r="M84" s="22" t="str">
        <f t="shared" si="5"/>
        <v/>
      </c>
      <c r="N84" s="23"/>
    </row>
    <row r="85" spans="1:14" ht="17.25" customHeight="1" x14ac:dyDescent="0.45">
      <c r="A85" s="16" t="s">
        <v>25</v>
      </c>
      <c r="B85" s="17"/>
      <c r="C85" s="18"/>
      <c r="D85" s="19" t="s">
        <v>26</v>
      </c>
      <c r="E85" s="17"/>
      <c r="F85" s="20" t="s">
        <v>13</v>
      </c>
      <c r="G85" s="20"/>
      <c r="H85" s="20"/>
      <c r="I85" s="20"/>
      <c r="J85" s="21">
        <v>2</v>
      </c>
      <c r="K85" s="20" t="s">
        <v>17</v>
      </c>
      <c r="L85" s="24"/>
      <c r="M85" s="22" t="str">
        <f t="shared" si="5"/>
        <v/>
      </c>
      <c r="N85" s="23"/>
    </row>
    <row r="86" spans="1:14" ht="17.25" customHeight="1" x14ac:dyDescent="0.45">
      <c r="A86" s="16" t="s">
        <v>27</v>
      </c>
      <c r="B86" s="17"/>
      <c r="C86" s="18"/>
      <c r="D86" s="25"/>
      <c r="E86" s="148"/>
      <c r="F86" s="20" t="s">
        <v>13</v>
      </c>
      <c r="G86" s="20"/>
      <c r="H86" s="20"/>
      <c r="I86" s="20"/>
      <c r="J86" s="21">
        <v>4</v>
      </c>
      <c r="K86" s="20" t="s">
        <v>28</v>
      </c>
      <c r="L86" s="24"/>
      <c r="M86" s="22" t="str">
        <f t="shared" si="5"/>
        <v/>
      </c>
      <c r="N86" s="23"/>
    </row>
    <row r="87" spans="1:14" ht="17.25" customHeight="1" x14ac:dyDescent="0.45">
      <c r="A87" s="16" t="s">
        <v>163</v>
      </c>
      <c r="B87" s="17"/>
      <c r="C87" s="18"/>
      <c r="D87" s="25" t="s">
        <v>164</v>
      </c>
      <c r="E87" s="141"/>
      <c r="F87" s="20" t="s">
        <v>13</v>
      </c>
      <c r="G87" s="20"/>
      <c r="H87" s="20"/>
      <c r="I87" s="20"/>
      <c r="J87" s="21">
        <v>2</v>
      </c>
      <c r="K87" s="20" t="s">
        <v>165</v>
      </c>
      <c r="L87" s="27"/>
      <c r="M87" s="22" t="str">
        <f t="shared" si="5"/>
        <v/>
      </c>
      <c r="N87" s="23"/>
    </row>
    <row r="88" spans="1:14" ht="17.25" customHeight="1" x14ac:dyDescent="0.45">
      <c r="A88" s="16" t="s">
        <v>32</v>
      </c>
      <c r="B88" s="17"/>
      <c r="C88" s="18"/>
      <c r="D88" s="19" t="s">
        <v>33</v>
      </c>
      <c r="E88" s="17"/>
      <c r="F88" s="20"/>
      <c r="G88" s="20" t="s">
        <v>13</v>
      </c>
      <c r="H88" s="20"/>
      <c r="I88" s="20"/>
      <c r="J88" s="21">
        <v>1</v>
      </c>
      <c r="K88" s="20" t="s">
        <v>17</v>
      </c>
      <c r="L88" s="24"/>
      <c r="M88" s="70" t="str">
        <f t="shared" si="5"/>
        <v/>
      </c>
      <c r="N88" s="23" t="s">
        <v>609</v>
      </c>
    </row>
    <row r="89" spans="1:14" ht="17.25" customHeight="1" thickBot="1" x14ac:dyDescent="0.5">
      <c r="A89" s="33"/>
      <c r="B89" s="34"/>
      <c r="C89" s="35"/>
      <c r="D89" s="36"/>
      <c r="E89" s="34"/>
      <c r="F89" s="37"/>
      <c r="G89" s="37"/>
      <c r="H89" s="37"/>
      <c r="I89" s="37"/>
      <c r="J89" s="38"/>
      <c r="K89" s="39"/>
      <c r="L89" s="40" t="s">
        <v>19</v>
      </c>
      <c r="M89" s="56">
        <f>SUM(M83:M88)</f>
        <v>0</v>
      </c>
      <c r="N89" s="41"/>
    </row>
    <row r="90" spans="1:14" ht="17.25" customHeight="1" thickBot="1" x14ac:dyDescent="0.5">
      <c r="A90" s="42" t="s">
        <v>96</v>
      </c>
      <c r="B90" s="2" t="s">
        <v>97</v>
      </c>
      <c r="C90" s="2">
        <v>4</v>
      </c>
      <c r="D90" s="3" t="s">
        <v>0</v>
      </c>
      <c r="E90" s="4" t="s">
        <v>99</v>
      </c>
      <c r="F90" s="5"/>
      <c r="G90" s="5"/>
      <c r="H90" s="5"/>
      <c r="I90" s="5"/>
      <c r="J90" s="4" t="s">
        <v>1</v>
      </c>
      <c r="K90" s="6"/>
      <c r="L90" s="7"/>
      <c r="M90" s="8"/>
      <c r="N90" s="9"/>
    </row>
    <row r="91" spans="1:14" ht="17.25" customHeight="1" thickTop="1" thickBot="1" x14ac:dyDescent="0.5">
      <c r="A91" s="43" t="s">
        <v>20</v>
      </c>
      <c r="B91" s="10"/>
      <c r="C91" s="11"/>
      <c r="D91" s="12" t="s">
        <v>21</v>
      </c>
      <c r="E91" s="11"/>
      <c r="F91" s="13" t="s">
        <v>2</v>
      </c>
      <c r="G91" s="13" t="s">
        <v>3</v>
      </c>
      <c r="H91" s="13" t="s">
        <v>4</v>
      </c>
      <c r="I91" s="13" t="s">
        <v>5</v>
      </c>
      <c r="J91" s="13" t="s">
        <v>6</v>
      </c>
      <c r="K91" s="13" t="s">
        <v>7</v>
      </c>
      <c r="L91" s="14" t="s">
        <v>8</v>
      </c>
      <c r="M91" s="13" t="s">
        <v>9</v>
      </c>
      <c r="N91" s="15" t="s">
        <v>10</v>
      </c>
    </row>
    <row r="92" spans="1:14" ht="17.25" customHeight="1" x14ac:dyDescent="0.45">
      <c r="A92" s="72" t="s">
        <v>100</v>
      </c>
      <c r="B92" s="73"/>
      <c r="C92" s="74"/>
      <c r="D92" s="75" t="s">
        <v>101</v>
      </c>
      <c r="E92" s="73"/>
      <c r="F92" s="76"/>
      <c r="G92" s="76" t="s">
        <v>13</v>
      </c>
      <c r="H92" s="76"/>
      <c r="I92" s="76"/>
      <c r="J92" s="77">
        <v>1</v>
      </c>
      <c r="K92" s="76" t="s">
        <v>17</v>
      </c>
      <c r="L92" s="88"/>
      <c r="M92" s="62" t="str">
        <f t="shared" ref="M92:M101" si="6">(IF(L92="","",IF(ISNUMBER(L92),J92*L92,L92)))</f>
        <v/>
      </c>
      <c r="N92" s="63"/>
    </row>
    <row r="93" spans="1:14" ht="17.25" customHeight="1" x14ac:dyDescent="0.45">
      <c r="A93" s="16" t="s">
        <v>102</v>
      </c>
      <c r="B93" s="17"/>
      <c r="C93" s="18"/>
      <c r="D93" s="19" t="s">
        <v>101</v>
      </c>
      <c r="E93" s="17"/>
      <c r="F93" s="20"/>
      <c r="G93" s="20" t="s">
        <v>13</v>
      </c>
      <c r="H93" s="20"/>
      <c r="I93" s="20"/>
      <c r="J93" s="21">
        <v>1</v>
      </c>
      <c r="K93" s="20" t="s">
        <v>17</v>
      </c>
      <c r="L93" s="27"/>
      <c r="M93" s="29" t="str">
        <f t="shared" si="6"/>
        <v/>
      </c>
      <c r="N93" s="30"/>
    </row>
    <row r="94" spans="1:14" ht="17.25" customHeight="1" x14ac:dyDescent="0.45">
      <c r="A94" s="16" t="s">
        <v>103</v>
      </c>
      <c r="B94" s="17"/>
      <c r="C94" s="18"/>
      <c r="D94" s="19" t="s">
        <v>101</v>
      </c>
      <c r="E94" s="17"/>
      <c r="F94" s="20"/>
      <c r="G94" s="20" t="s">
        <v>13</v>
      </c>
      <c r="H94" s="20"/>
      <c r="I94" s="20"/>
      <c r="J94" s="21">
        <v>1</v>
      </c>
      <c r="K94" s="20" t="s">
        <v>17</v>
      </c>
      <c r="L94" s="27"/>
      <c r="M94" s="29" t="str">
        <f t="shared" si="6"/>
        <v/>
      </c>
      <c r="N94" s="30"/>
    </row>
    <row r="95" spans="1:14" ht="17.25" customHeight="1" x14ac:dyDescent="0.45">
      <c r="A95" s="16" t="s">
        <v>104</v>
      </c>
      <c r="B95" s="17"/>
      <c r="C95" s="18"/>
      <c r="D95" s="19" t="s">
        <v>101</v>
      </c>
      <c r="E95" s="17"/>
      <c r="F95" s="20"/>
      <c r="G95" s="20" t="s">
        <v>13</v>
      </c>
      <c r="H95" s="20"/>
      <c r="I95" s="20"/>
      <c r="J95" s="21">
        <v>1</v>
      </c>
      <c r="K95" s="20" t="s">
        <v>17</v>
      </c>
      <c r="L95" s="27"/>
      <c r="M95" s="29" t="str">
        <f t="shared" si="6"/>
        <v/>
      </c>
      <c r="N95" s="30"/>
    </row>
    <row r="96" spans="1:14" ht="17.25" customHeight="1" x14ac:dyDescent="0.45">
      <c r="A96" s="16" t="s">
        <v>105</v>
      </c>
      <c r="B96" s="17"/>
      <c r="C96" s="18"/>
      <c r="D96" s="19" t="s">
        <v>101</v>
      </c>
      <c r="E96" s="17"/>
      <c r="F96" s="20"/>
      <c r="G96" s="20" t="s">
        <v>13</v>
      </c>
      <c r="H96" s="20"/>
      <c r="I96" s="20"/>
      <c r="J96" s="21">
        <v>1</v>
      </c>
      <c r="K96" s="20" t="s">
        <v>17</v>
      </c>
      <c r="L96" s="27"/>
      <c r="M96" s="55" t="str">
        <f t="shared" si="6"/>
        <v/>
      </c>
      <c r="N96" s="121"/>
    </row>
    <row r="97" spans="1:14" ht="17.25" customHeight="1" x14ac:dyDescent="0.45">
      <c r="A97" s="16" t="s">
        <v>106</v>
      </c>
      <c r="B97" s="17"/>
      <c r="C97" s="18"/>
      <c r="D97" s="19" t="s">
        <v>107</v>
      </c>
      <c r="E97" s="17"/>
      <c r="F97" s="20"/>
      <c r="G97" s="20" t="s">
        <v>13</v>
      </c>
      <c r="H97" s="20"/>
      <c r="I97" s="20"/>
      <c r="J97" s="21">
        <v>1</v>
      </c>
      <c r="K97" s="20" t="s">
        <v>17</v>
      </c>
      <c r="L97" s="27"/>
      <c r="M97" s="29" t="str">
        <f t="shared" si="6"/>
        <v/>
      </c>
      <c r="N97" s="30"/>
    </row>
    <row r="98" spans="1:14" ht="17.25" customHeight="1" x14ac:dyDescent="0.45">
      <c r="A98" s="16" t="s">
        <v>108</v>
      </c>
      <c r="B98" s="17"/>
      <c r="C98" s="18"/>
      <c r="D98" s="19" t="s">
        <v>109</v>
      </c>
      <c r="E98" s="17"/>
      <c r="F98" s="20"/>
      <c r="G98" s="20" t="s">
        <v>13</v>
      </c>
      <c r="H98" s="20"/>
      <c r="I98" s="20"/>
      <c r="J98" s="21">
        <v>1</v>
      </c>
      <c r="K98" s="20" t="s">
        <v>17</v>
      </c>
      <c r="L98" s="27"/>
      <c r="M98" s="29" t="str">
        <f t="shared" si="6"/>
        <v/>
      </c>
      <c r="N98" s="30"/>
    </row>
    <row r="99" spans="1:14" ht="17.25" customHeight="1" x14ac:dyDescent="0.45">
      <c r="A99" s="16" t="s">
        <v>108</v>
      </c>
      <c r="B99" s="17"/>
      <c r="C99" s="18"/>
      <c r="D99" s="19" t="s">
        <v>109</v>
      </c>
      <c r="E99" s="17"/>
      <c r="F99" s="20"/>
      <c r="G99" s="20" t="s">
        <v>13</v>
      </c>
      <c r="H99" s="20"/>
      <c r="I99" s="20"/>
      <c r="J99" s="21">
        <v>1</v>
      </c>
      <c r="K99" s="20" t="s">
        <v>17</v>
      </c>
      <c r="L99" s="27"/>
      <c r="M99" s="29" t="str">
        <f t="shared" si="6"/>
        <v/>
      </c>
      <c r="N99" s="30" t="s">
        <v>526</v>
      </c>
    </row>
    <row r="100" spans="1:14" s="122" customFormat="1" ht="17.25" customHeight="1" x14ac:dyDescent="0.45">
      <c r="A100" s="16" t="s">
        <v>166</v>
      </c>
      <c r="B100" s="17"/>
      <c r="C100" s="18"/>
      <c r="D100" s="19" t="s">
        <v>167</v>
      </c>
      <c r="E100" s="17"/>
      <c r="F100" s="20"/>
      <c r="G100" s="20" t="s">
        <v>13</v>
      </c>
      <c r="H100" s="20"/>
      <c r="I100" s="20"/>
      <c r="J100" s="21">
        <v>3</v>
      </c>
      <c r="K100" s="20" t="s">
        <v>41</v>
      </c>
      <c r="L100" s="27"/>
      <c r="M100" s="29" t="str">
        <f t="shared" si="6"/>
        <v/>
      </c>
      <c r="N100" s="30" t="s">
        <v>168</v>
      </c>
    </row>
    <row r="101" spans="1:14" s="122" customFormat="1" ht="17.25" customHeight="1" x14ac:dyDescent="0.45">
      <c r="A101" s="44" t="s">
        <v>527</v>
      </c>
      <c r="B101" s="45"/>
      <c r="C101" s="45"/>
      <c r="D101" s="46" t="s">
        <v>528</v>
      </c>
      <c r="E101" s="45"/>
      <c r="F101" s="20"/>
      <c r="G101" s="20" t="s">
        <v>46</v>
      </c>
      <c r="H101" s="20"/>
      <c r="I101" s="20"/>
      <c r="J101" s="21">
        <v>1</v>
      </c>
      <c r="K101" s="20" t="s">
        <v>160</v>
      </c>
      <c r="L101" s="27"/>
      <c r="M101" s="29" t="str">
        <f t="shared" si="6"/>
        <v/>
      </c>
      <c r="N101" s="30"/>
    </row>
    <row r="102" spans="1:14" ht="17.25" customHeight="1" thickBot="1" x14ac:dyDescent="0.5">
      <c r="A102" s="33"/>
      <c r="B102" s="34"/>
      <c r="C102" s="35"/>
      <c r="D102" s="36"/>
      <c r="E102" s="34"/>
      <c r="F102" s="37"/>
      <c r="G102" s="37"/>
      <c r="H102" s="37"/>
      <c r="I102" s="37"/>
      <c r="J102" s="38"/>
      <c r="K102" s="39"/>
      <c r="L102" s="40" t="s">
        <v>19</v>
      </c>
      <c r="M102" s="56">
        <f>SUM(M92:M101)</f>
        <v>0</v>
      </c>
      <c r="N102" s="41"/>
    </row>
    <row r="103" spans="1:14" ht="17.25" customHeight="1" thickBot="1" x14ac:dyDescent="0.5">
      <c r="A103" s="42" t="s">
        <v>96</v>
      </c>
      <c r="B103" s="2" t="s">
        <v>97</v>
      </c>
      <c r="C103" s="2">
        <v>5</v>
      </c>
      <c r="D103" s="3" t="s">
        <v>0</v>
      </c>
      <c r="E103" s="123" t="s">
        <v>110</v>
      </c>
      <c r="F103" s="5"/>
      <c r="G103" s="5"/>
      <c r="H103" s="5"/>
      <c r="I103" s="5"/>
      <c r="J103" s="4" t="s">
        <v>1</v>
      </c>
      <c r="K103" s="6"/>
      <c r="L103" s="7"/>
      <c r="M103" s="8"/>
      <c r="N103" s="9"/>
    </row>
    <row r="104" spans="1:14" ht="17.25" customHeight="1" thickTop="1" thickBot="1" x14ac:dyDescent="0.5">
      <c r="A104" s="43" t="s">
        <v>20</v>
      </c>
      <c r="B104" s="10"/>
      <c r="C104" s="11"/>
      <c r="D104" s="12" t="s">
        <v>21</v>
      </c>
      <c r="E104" s="11"/>
      <c r="F104" s="13" t="s">
        <v>2</v>
      </c>
      <c r="G104" s="13" t="s">
        <v>3</v>
      </c>
      <c r="H104" s="13" t="s">
        <v>4</v>
      </c>
      <c r="I104" s="13" t="s">
        <v>5</v>
      </c>
      <c r="J104" s="13" t="s">
        <v>6</v>
      </c>
      <c r="K104" s="13" t="s">
        <v>7</v>
      </c>
      <c r="L104" s="124" t="s">
        <v>8</v>
      </c>
      <c r="M104" s="125" t="s">
        <v>9</v>
      </c>
      <c r="N104" s="126" t="s">
        <v>10</v>
      </c>
    </row>
    <row r="105" spans="1:14" ht="17.25" customHeight="1" x14ac:dyDescent="0.45">
      <c r="A105" s="72" t="s">
        <v>111</v>
      </c>
      <c r="B105" s="73"/>
      <c r="C105" s="74"/>
      <c r="D105" s="75" t="s">
        <v>112</v>
      </c>
      <c r="E105" s="73"/>
      <c r="F105" s="76" t="s">
        <v>13</v>
      </c>
      <c r="G105" s="76"/>
      <c r="H105" s="76"/>
      <c r="I105" s="76"/>
      <c r="J105" s="77">
        <v>50</v>
      </c>
      <c r="K105" s="76" t="s">
        <v>93</v>
      </c>
      <c r="L105" s="127"/>
      <c r="M105" s="62" t="str">
        <f t="shared" ref="M105:M113" si="7">(IF(L105="","",IF(ISNUMBER(L105),J105*L105,L105)))</f>
        <v/>
      </c>
      <c r="N105" s="63" t="s">
        <v>113</v>
      </c>
    </row>
    <row r="106" spans="1:14" ht="17.25" customHeight="1" x14ac:dyDescent="0.45">
      <c r="A106" s="16" t="s">
        <v>114</v>
      </c>
      <c r="B106" s="17"/>
      <c r="C106" s="18"/>
      <c r="D106" s="19"/>
      <c r="E106" s="17"/>
      <c r="F106" s="20" t="s">
        <v>13</v>
      </c>
      <c r="G106" s="20"/>
      <c r="H106" s="20"/>
      <c r="I106" s="20"/>
      <c r="J106" s="21">
        <v>50</v>
      </c>
      <c r="K106" s="20" t="s">
        <v>79</v>
      </c>
      <c r="L106" s="26"/>
      <c r="M106" s="55" t="str">
        <f t="shared" si="7"/>
        <v/>
      </c>
      <c r="N106" s="30" t="s">
        <v>113</v>
      </c>
    </row>
    <row r="107" spans="1:14" ht="17.25" customHeight="1" x14ac:dyDescent="0.45">
      <c r="A107" s="16" t="s">
        <v>118</v>
      </c>
      <c r="B107" s="17"/>
      <c r="C107" s="18"/>
      <c r="D107" s="19" t="s">
        <v>119</v>
      </c>
      <c r="E107" s="17"/>
      <c r="F107" s="20" t="s">
        <v>13</v>
      </c>
      <c r="G107" s="28"/>
      <c r="H107" s="20"/>
      <c r="I107" s="20"/>
      <c r="J107" s="66">
        <v>10</v>
      </c>
      <c r="K107" s="20" t="s">
        <v>44</v>
      </c>
      <c r="L107" s="26"/>
      <c r="M107" s="55" t="str">
        <f t="shared" si="7"/>
        <v/>
      </c>
      <c r="N107" s="68"/>
    </row>
    <row r="108" spans="1:14" ht="17.25" customHeight="1" x14ac:dyDescent="0.45">
      <c r="A108" s="16" t="s">
        <v>115</v>
      </c>
      <c r="B108" s="17"/>
      <c r="C108" s="18"/>
      <c r="D108" s="19" t="s">
        <v>654</v>
      </c>
      <c r="E108" s="17"/>
      <c r="F108" s="20"/>
      <c r="G108" s="20"/>
      <c r="H108" s="20" t="s">
        <v>78</v>
      </c>
      <c r="I108" s="20"/>
      <c r="J108" s="21">
        <v>1</v>
      </c>
      <c r="K108" s="20" t="s">
        <v>18</v>
      </c>
      <c r="L108" s="27"/>
      <c r="M108" s="29" t="str">
        <f>(IF(L108="","",IF(ISNUMBER(L108),J108*L108,L108)))</f>
        <v/>
      </c>
      <c r="N108" s="30" t="s">
        <v>695</v>
      </c>
    </row>
    <row r="109" spans="1:14" ht="17.25" customHeight="1" x14ac:dyDescent="0.45">
      <c r="A109" s="16" t="s">
        <v>284</v>
      </c>
      <c r="B109" s="17"/>
      <c r="C109" s="18"/>
      <c r="D109" s="19" t="s">
        <v>696</v>
      </c>
      <c r="E109" s="18"/>
      <c r="F109" s="20"/>
      <c r="G109" s="20"/>
      <c r="H109" s="28" t="s">
        <v>13</v>
      </c>
      <c r="I109" s="20"/>
      <c r="J109" s="21">
        <v>1</v>
      </c>
      <c r="K109" s="20" t="s">
        <v>18</v>
      </c>
      <c r="L109" s="26"/>
      <c r="M109" s="55" t="str">
        <f t="shared" ref="M109:M110" si="8">(IF(L109="","",IF(ISNUMBER(L109),J109*L109,L109)))</f>
        <v/>
      </c>
      <c r="N109" s="30" t="s">
        <v>695</v>
      </c>
    </row>
    <row r="110" spans="1:14" ht="17.25" customHeight="1" x14ac:dyDescent="0.45">
      <c r="A110" s="16" t="s">
        <v>693</v>
      </c>
      <c r="B110" s="17"/>
      <c r="C110" s="18"/>
      <c r="D110" s="19" t="s">
        <v>693</v>
      </c>
      <c r="E110" s="17"/>
      <c r="F110" s="20"/>
      <c r="G110" s="20"/>
      <c r="H110" s="28" t="s">
        <v>13</v>
      </c>
      <c r="I110" s="20"/>
      <c r="J110" s="21">
        <v>1</v>
      </c>
      <c r="K110" s="20" t="s">
        <v>694</v>
      </c>
      <c r="L110" s="26"/>
      <c r="M110" s="55" t="str">
        <f t="shared" si="8"/>
        <v/>
      </c>
      <c r="N110" s="30" t="s">
        <v>695</v>
      </c>
    </row>
    <row r="111" spans="1:14" ht="17.25" customHeight="1" x14ac:dyDescent="0.45">
      <c r="A111" s="16" t="s">
        <v>706</v>
      </c>
      <c r="B111" s="17"/>
      <c r="C111" s="18"/>
      <c r="D111" s="19" t="s">
        <v>707</v>
      </c>
      <c r="E111" s="17"/>
      <c r="F111" s="20"/>
      <c r="G111" s="20"/>
      <c r="H111" s="28" t="s">
        <v>708</v>
      </c>
      <c r="I111" s="20"/>
      <c r="J111" s="21">
        <v>50</v>
      </c>
      <c r="K111" s="20" t="s">
        <v>711</v>
      </c>
      <c r="L111" s="26"/>
      <c r="M111" s="55"/>
      <c r="N111" s="30" t="s">
        <v>710</v>
      </c>
    </row>
    <row r="112" spans="1:14" ht="17.25" customHeight="1" x14ac:dyDescent="0.45">
      <c r="A112" s="16" t="s">
        <v>169</v>
      </c>
      <c r="B112" s="17"/>
      <c r="C112" s="18"/>
      <c r="D112" s="19"/>
      <c r="E112" s="17"/>
      <c r="F112" s="20"/>
      <c r="G112" s="20"/>
      <c r="H112" s="28" t="s">
        <v>46</v>
      </c>
      <c r="I112" s="20"/>
      <c r="J112" s="116">
        <v>7</v>
      </c>
      <c r="K112" s="20" t="s">
        <v>170</v>
      </c>
      <c r="L112" s="24"/>
      <c r="M112" s="55" t="str">
        <f t="shared" si="7"/>
        <v/>
      </c>
      <c r="N112" s="23"/>
    </row>
    <row r="113" spans="1:15" ht="17.25" customHeight="1" x14ac:dyDescent="0.45">
      <c r="A113" s="16" t="s">
        <v>610</v>
      </c>
      <c r="B113" s="17"/>
      <c r="C113" s="18"/>
      <c r="D113" s="19" t="s">
        <v>680</v>
      </c>
      <c r="E113" s="17"/>
      <c r="F113" s="20" t="s">
        <v>46</v>
      </c>
      <c r="G113" s="20"/>
      <c r="H113" s="20"/>
      <c r="I113" s="20"/>
      <c r="J113" s="21">
        <v>1</v>
      </c>
      <c r="K113" s="20" t="s">
        <v>547</v>
      </c>
      <c r="L113" s="24"/>
      <c r="M113" s="29" t="str">
        <f t="shared" si="7"/>
        <v/>
      </c>
      <c r="N113" s="23"/>
      <c r="O113" s="1" t="s">
        <v>611</v>
      </c>
    </row>
    <row r="114" spans="1:15" ht="17.25" customHeight="1" thickBot="1" x14ac:dyDescent="0.5">
      <c r="A114" s="33"/>
      <c r="B114" s="34"/>
      <c r="C114" s="35"/>
      <c r="D114" s="36"/>
      <c r="E114" s="34"/>
      <c r="F114" s="37"/>
      <c r="G114" s="37"/>
      <c r="H114" s="37"/>
      <c r="I114" s="37"/>
      <c r="J114" s="38"/>
      <c r="K114" s="39"/>
      <c r="L114" s="40" t="s">
        <v>19</v>
      </c>
      <c r="M114" s="87">
        <f>SUM(M105:M113)</f>
        <v>0</v>
      </c>
      <c r="N114" s="41"/>
    </row>
    <row r="115" spans="1:15" ht="17.25" customHeight="1" thickBot="1" x14ac:dyDescent="0.5">
      <c r="A115" s="42" t="s">
        <v>96</v>
      </c>
      <c r="B115" s="2" t="s">
        <v>97</v>
      </c>
      <c r="C115" s="2">
        <v>6</v>
      </c>
      <c r="D115" s="3" t="s">
        <v>0</v>
      </c>
      <c r="E115" s="123" t="s">
        <v>116</v>
      </c>
      <c r="F115" s="5"/>
      <c r="G115" s="5"/>
      <c r="H115" s="5"/>
      <c r="I115" s="5"/>
      <c r="J115" s="4" t="s">
        <v>1</v>
      </c>
      <c r="K115" s="6"/>
      <c r="L115" s="7"/>
      <c r="M115" s="8"/>
      <c r="N115" s="9"/>
    </row>
    <row r="116" spans="1:15" ht="17.25" customHeight="1" thickTop="1" thickBot="1" x14ac:dyDescent="0.5">
      <c r="A116" s="43" t="s">
        <v>20</v>
      </c>
      <c r="B116" s="10"/>
      <c r="C116" s="11"/>
      <c r="D116" s="12" t="s">
        <v>21</v>
      </c>
      <c r="E116" s="11"/>
      <c r="F116" s="13" t="s">
        <v>2</v>
      </c>
      <c r="G116" s="13" t="s">
        <v>3</v>
      </c>
      <c r="H116" s="13" t="s">
        <v>4</v>
      </c>
      <c r="I116" s="13" t="s">
        <v>5</v>
      </c>
      <c r="J116" s="13" t="s">
        <v>6</v>
      </c>
      <c r="K116" s="13" t="s">
        <v>7</v>
      </c>
      <c r="L116" s="14" t="s">
        <v>8</v>
      </c>
      <c r="M116" s="13" t="s">
        <v>9</v>
      </c>
      <c r="N116" s="15" t="s">
        <v>10</v>
      </c>
    </row>
    <row r="117" spans="1:15" ht="17.25" customHeight="1" x14ac:dyDescent="0.45">
      <c r="A117" s="47" t="s">
        <v>117</v>
      </c>
      <c r="B117" s="48"/>
      <c r="C117" s="49"/>
      <c r="D117" s="50"/>
      <c r="E117" s="48"/>
      <c r="F117" s="31" t="s">
        <v>13</v>
      </c>
      <c r="G117" s="31"/>
      <c r="H117" s="31"/>
      <c r="I117" s="31"/>
      <c r="J117" s="51">
        <v>1</v>
      </c>
      <c r="K117" s="31" t="s">
        <v>79</v>
      </c>
      <c r="L117" s="114"/>
      <c r="M117" s="22" t="str">
        <f>(IF(L117="","",IF(ISNUMBER(L117),J117*L117,L117)))</f>
        <v/>
      </c>
      <c r="N117" s="115"/>
    </row>
    <row r="118" spans="1:15" ht="17.25" customHeight="1" x14ac:dyDescent="0.45">
      <c r="A118" s="16" t="s">
        <v>118</v>
      </c>
      <c r="B118" s="17"/>
      <c r="C118" s="18"/>
      <c r="D118" s="19" t="s">
        <v>119</v>
      </c>
      <c r="E118" s="17"/>
      <c r="F118" s="20" t="s">
        <v>13</v>
      </c>
      <c r="G118" s="20"/>
      <c r="H118" s="20"/>
      <c r="I118" s="20"/>
      <c r="J118" s="21">
        <v>6</v>
      </c>
      <c r="K118" s="20" t="s">
        <v>14</v>
      </c>
      <c r="L118" s="26"/>
      <c r="M118" s="55" t="str">
        <f>(IF(L118="","",IF(ISNUMBER(L118),J118*L118,L118)))</f>
        <v/>
      </c>
      <c r="N118" s="23"/>
    </row>
    <row r="119" spans="1:15" ht="17.25" customHeight="1" x14ac:dyDescent="0.45">
      <c r="A119" s="16" t="s">
        <v>149</v>
      </c>
      <c r="B119" s="17"/>
      <c r="C119" s="18"/>
      <c r="D119" s="19" t="s">
        <v>293</v>
      </c>
      <c r="E119" s="17"/>
      <c r="F119" s="20" t="s">
        <v>78</v>
      </c>
      <c r="G119" s="20"/>
      <c r="H119" s="20"/>
      <c r="I119" s="20"/>
      <c r="J119" s="21">
        <v>1</v>
      </c>
      <c r="K119" s="20" t="s">
        <v>44</v>
      </c>
      <c r="L119" s="26"/>
      <c r="M119" s="55" t="str">
        <f>(IF(L119="","",IF(ISNUMBER(L119),J119*L119,L119)))</f>
        <v/>
      </c>
      <c r="N119" s="23"/>
    </row>
    <row r="120" spans="1:15" ht="17.25" customHeight="1" x14ac:dyDescent="0.45">
      <c r="A120" s="16" t="s">
        <v>120</v>
      </c>
      <c r="B120" s="17"/>
      <c r="C120" s="18"/>
      <c r="D120" s="19" t="s">
        <v>121</v>
      </c>
      <c r="E120" s="18"/>
      <c r="F120" s="20" t="s">
        <v>78</v>
      </c>
      <c r="G120" s="20"/>
      <c r="H120" s="20"/>
      <c r="I120" s="20"/>
      <c r="J120" s="21">
        <v>120</v>
      </c>
      <c r="K120" s="20" t="s">
        <v>122</v>
      </c>
      <c r="L120" s="26"/>
      <c r="M120" s="55" t="str">
        <f>(IF(L120="","",IF(ISNUMBER(L120),J120*L120,L120)))</f>
        <v/>
      </c>
      <c r="N120" s="23"/>
    </row>
    <row r="121" spans="1:15" ht="17.25" customHeight="1" x14ac:dyDescent="0.45">
      <c r="A121" s="142" t="s">
        <v>294</v>
      </c>
      <c r="B121" s="143"/>
      <c r="C121" s="144"/>
      <c r="D121" s="145"/>
      <c r="E121" s="143"/>
      <c r="F121" s="146"/>
      <c r="G121" s="146"/>
      <c r="H121" s="146" t="s">
        <v>13</v>
      </c>
      <c r="I121" s="146"/>
      <c r="J121" s="266">
        <v>1</v>
      </c>
      <c r="K121" s="146" t="s">
        <v>18</v>
      </c>
      <c r="L121" s="24"/>
      <c r="M121" s="22" t="str">
        <f>(IF(L121="","",IF(ISNUMBER(L121),J121*L121,L121)))</f>
        <v/>
      </c>
      <c r="N121" s="23"/>
    </row>
    <row r="122" spans="1:15" ht="17.25" customHeight="1" thickBot="1" x14ac:dyDescent="0.5">
      <c r="A122" s="33"/>
      <c r="B122" s="34"/>
      <c r="C122" s="35"/>
      <c r="D122" s="36"/>
      <c r="E122" s="34"/>
      <c r="F122" s="37"/>
      <c r="G122" s="37"/>
      <c r="H122" s="37"/>
      <c r="I122" s="37"/>
      <c r="J122" s="38"/>
      <c r="K122" s="39"/>
      <c r="L122" s="40" t="s">
        <v>19</v>
      </c>
      <c r="M122" s="117">
        <f>SUM(M117:M121)</f>
        <v>0</v>
      </c>
      <c r="N122" s="41"/>
    </row>
    <row r="123" spans="1:15" ht="17.25" customHeight="1" thickBot="1" x14ac:dyDescent="0.5">
      <c r="A123" s="42" t="s">
        <v>124</v>
      </c>
      <c r="B123" s="2" t="s">
        <v>125</v>
      </c>
      <c r="C123" s="2">
        <v>1</v>
      </c>
      <c r="D123" s="3" t="s">
        <v>0</v>
      </c>
      <c r="E123" s="4" t="s">
        <v>126</v>
      </c>
      <c r="F123" s="5"/>
      <c r="G123" s="5"/>
      <c r="H123" s="5"/>
      <c r="I123" s="5"/>
      <c r="J123" s="4" t="s">
        <v>1</v>
      </c>
      <c r="K123" s="6"/>
      <c r="L123" s="7"/>
      <c r="M123" s="8"/>
      <c r="N123" s="9" t="s">
        <v>601</v>
      </c>
    </row>
    <row r="124" spans="1:15" ht="17.25" customHeight="1" thickTop="1" thickBot="1" x14ac:dyDescent="0.5">
      <c r="A124" s="43" t="s">
        <v>20</v>
      </c>
      <c r="B124" s="10"/>
      <c r="C124" s="11"/>
      <c r="D124" s="12" t="s">
        <v>21</v>
      </c>
      <c r="E124" s="11"/>
      <c r="F124" s="13" t="s">
        <v>2</v>
      </c>
      <c r="G124" s="13" t="s">
        <v>3</v>
      </c>
      <c r="H124" s="13" t="s">
        <v>4</v>
      </c>
      <c r="I124" s="13" t="s">
        <v>5</v>
      </c>
      <c r="J124" s="13" t="s">
        <v>6</v>
      </c>
      <c r="K124" s="13" t="s">
        <v>7</v>
      </c>
      <c r="L124" s="14" t="s">
        <v>8</v>
      </c>
      <c r="M124" s="13" t="s">
        <v>9</v>
      </c>
      <c r="N124" s="15" t="s">
        <v>10</v>
      </c>
    </row>
    <row r="125" spans="1:15" ht="17.25" customHeight="1" x14ac:dyDescent="0.45">
      <c r="A125" s="16" t="s">
        <v>603</v>
      </c>
      <c r="B125" s="17"/>
      <c r="C125" s="18"/>
      <c r="D125" s="19"/>
      <c r="E125" s="17"/>
      <c r="F125" s="20"/>
      <c r="G125" s="20"/>
      <c r="H125" s="20"/>
      <c r="I125" s="20"/>
      <c r="J125" s="21"/>
      <c r="K125" s="20"/>
      <c r="L125" s="114"/>
      <c r="M125" s="22" t="str">
        <f t="shared" ref="M125:M126" si="9">(IF(L125="","",IF(ISNUMBER(L125),J125*L125,L125)))</f>
        <v/>
      </c>
      <c r="N125" s="54"/>
    </row>
    <row r="126" spans="1:15" ht="17.25" customHeight="1" x14ac:dyDescent="0.45">
      <c r="A126" s="16" t="s">
        <v>32</v>
      </c>
      <c r="B126" s="17"/>
      <c r="C126" s="18"/>
      <c r="D126" s="19" t="s">
        <v>33</v>
      </c>
      <c r="E126" s="17"/>
      <c r="F126" s="20"/>
      <c r="G126" s="20" t="s">
        <v>13</v>
      </c>
      <c r="H126" s="20"/>
      <c r="I126" s="20"/>
      <c r="J126" s="21">
        <v>1</v>
      </c>
      <c r="K126" s="20" t="s">
        <v>17</v>
      </c>
      <c r="L126" s="24"/>
      <c r="M126" s="70" t="str">
        <f t="shared" si="9"/>
        <v/>
      </c>
      <c r="N126" s="69" t="s">
        <v>171</v>
      </c>
    </row>
    <row r="127" spans="1:15" ht="17.25" customHeight="1" thickBot="1" x14ac:dyDescent="0.5">
      <c r="A127" s="33"/>
      <c r="B127" s="34"/>
      <c r="C127" s="35"/>
      <c r="D127" s="36"/>
      <c r="E127" s="34"/>
      <c r="F127" s="37"/>
      <c r="G127" s="37"/>
      <c r="H127" s="37"/>
      <c r="I127" s="37"/>
      <c r="J127" s="38"/>
      <c r="K127" s="39"/>
      <c r="L127" s="40" t="s">
        <v>19</v>
      </c>
      <c r="M127" s="56">
        <f>SUM(M125:M126)</f>
        <v>0</v>
      </c>
      <c r="N127" s="41"/>
    </row>
    <row r="128" spans="1:15" ht="17.25" customHeight="1" thickBot="1" x14ac:dyDescent="0.5">
      <c r="A128" s="57" t="s">
        <v>124</v>
      </c>
      <c r="B128" s="58" t="s">
        <v>125</v>
      </c>
      <c r="C128" s="58">
        <v>2</v>
      </c>
      <c r="D128" s="3" t="s">
        <v>0</v>
      </c>
      <c r="E128" s="53" t="s">
        <v>128</v>
      </c>
      <c r="F128" s="59"/>
      <c r="G128" s="59"/>
      <c r="H128" s="59"/>
      <c r="I128" s="59"/>
      <c r="J128" s="4" t="s">
        <v>1</v>
      </c>
      <c r="K128" s="6"/>
      <c r="L128" s="7"/>
      <c r="M128" s="60"/>
      <c r="N128" s="61" t="s">
        <v>612</v>
      </c>
    </row>
    <row r="129" spans="1:14" ht="17.25" customHeight="1" thickTop="1" thickBot="1" x14ac:dyDescent="0.5">
      <c r="A129" s="43" t="s">
        <v>20</v>
      </c>
      <c r="B129" s="10"/>
      <c r="C129" s="11"/>
      <c r="D129" s="12" t="s">
        <v>21</v>
      </c>
      <c r="E129" s="11"/>
      <c r="F129" s="13" t="s">
        <v>2</v>
      </c>
      <c r="G129" s="13" t="s">
        <v>3</v>
      </c>
      <c r="H129" s="13" t="s">
        <v>4</v>
      </c>
      <c r="I129" s="13" t="s">
        <v>5</v>
      </c>
      <c r="J129" s="13" t="s">
        <v>6</v>
      </c>
      <c r="K129" s="13" t="s">
        <v>7</v>
      </c>
      <c r="L129" s="14" t="s">
        <v>8</v>
      </c>
      <c r="M129" s="13" t="s">
        <v>9</v>
      </c>
      <c r="N129" s="15" t="s">
        <v>10</v>
      </c>
    </row>
    <row r="130" spans="1:14" ht="17.25" customHeight="1" x14ac:dyDescent="0.45">
      <c r="A130" s="72" t="s">
        <v>613</v>
      </c>
      <c r="B130" s="73"/>
      <c r="C130" s="74"/>
      <c r="D130" s="75"/>
      <c r="E130" s="73"/>
      <c r="F130" s="76"/>
      <c r="G130" s="76"/>
      <c r="H130" s="76"/>
      <c r="I130" s="76"/>
      <c r="J130" s="77"/>
      <c r="K130" s="76"/>
      <c r="L130" s="78"/>
      <c r="M130" s="22"/>
      <c r="N130" s="63"/>
    </row>
    <row r="131" spans="1:14" ht="17.25" customHeight="1" x14ac:dyDescent="0.45">
      <c r="A131" s="16"/>
      <c r="B131" s="17"/>
      <c r="C131" s="18"/>
      <c r="D131" s="19"/>
      <c r="E131" s="17"/>
      <c r="F131" s="20"/>
      <c r="G131" s="20"/>
      <c r="H131" s="20"/>
      <c r="I131" s="20"/>
      <c r="J131" s="21"/>
      <c r="K131" s="20"/>
      <c r="L131" s="24"/>
      <c r="M131" s="22"/>
      <c r="N131" s="30"/>
    </row>
    <row r="132" spans="1:14" ht="17.25" customHeight="1" thickBot="1" x14ac:dyDescent="0.5">
      <c r="A132" s="33"/>
      <c r="B132" s="34"/>
      <c r="C132" s="35"/>
      <c r="D132" s="36"/>
      <c r="E132" s="34"/>
      <c r="F132" s="37"/>
      <c r="G132" s="37"/>
      <c r="H132" s="37"/>
      <c r="I132" s="37"/>
      <c r="J132" s="38"/>
      <c r="K132" s="39"/>
      <c r="L132" s="40" t="s">
        <v>19</v>
      </c>
      <c r="M132" s="56">
        <f>SUM(M130:M131)</f>
        <v>0</v>
      </c>
      <c r="N132" s="41"/>
    </row>
    <row r="133" spans="1:14" ht="17.25" customHeight="1" thickBot="1" x14ac:dyDescent="0.5">
      <c r="A133" s="57" t="s">
        <v>124</v>
      </c>
      <c r="B133" s="58" t="s">
        <v>125</v>
      </c>
      <c r="C133" s="58">
        <v>3</v>
      </c>
      <c r="D133" s="3" t="s">
        <v>0</v>
      </c>
      <c r="E133" s="53" t="s">
        <v>129</v>
      </c>
      <c r="F133" s="59"/>
      <c r="G133" s="59"/>
      <c r="H133" s="59"/>
      <c r="I133" s="59"/>
      <c r="J133" s="4" t="s">
        <v>1</v>
      </c>
      <c r="K133" s="6"/>
      <c r="L133" s="79"/>
      <c r="M133" s="60"/>
      <c r="N133" s="61" t="s">
        <v>316</v>
      </c>
    </row>
    <row r="134" spans="1:14" ht="17.25" customHeight="1" thickTop="1" thickBot="1" x14ac:dyDescent="0.5">
      <c r="A134" s="43" t="s">
        <v>20</v>
      </c>
      <c r="B134" s="10"/>
      <c r="C134" s="11"/>
      <c r="D134" s="12" t="s">
        <v>21</v>
      </c>
      <c r="E134" s="11"/>
      <c r="F134" s="13" t="s">
        <v>2</v>
      </c>
      <c r="G134" s="13" t="s">
        <v>3</v>
      </c>
      <c r="H134" s="13" t="s">
        <v>4</v>
      </c>
      <c r="I134" s="13" t="s">
        <v>5</v>
      </c>
      <c r="J134" s="13" t="s">
        <v>6</v>
      </c>
      <c r="K134" s="13" t="s">
        <v>7</v>
      </c>
      <c r="L134" s="14" t="s">
        <v>8</v>
      </c>
      <c r="M134" s="13" t="s">
        <v>9</v>
      </c>
      <c r="N134" s="15" t="s">
        <v>10</v>
      </c>
    </row>
    <row r="135" spans="1:14" ht="17.25" customHeight="1" x14ac:dyDescent="0.45">
      <c r="A135" s="16" t="s">
        <v>88</v>
      </c>
      <c r="B135" s="17"/>
      <c r="C135" s="18"/>
      <c r="D135" s="19" t="s">
        <v>89</v>
      </c>
      <c r="E135" s="17"/>
      <c r="F135" s="20" t="s">
        <v>13</v>
      </c>
      <c r="G135" s="20"/>
      <c r="H135" s="20"/>
      <c r="I135" s="20"/>
      <c r="J135" s="21">
        <v>1</v>
      </c>
      <c r="K135" s="20" t="s">
        <v>24</v>
      </c>
      <c r="L135" s="114"/>
      <c r="M135" s="22" t="str">
        <f t="shared" ref="M135:M139" si="10">(IF(L135="","",IF(ISNUMBER(L135),J135*L135,L135)))</f>
        <v/>
      </c>
      <c r="N135" s="23"/>
    </row>
    <row r="136" spans="1:14" ht="17.25" customHeight="1" x14ac:dyDescent="0.45">
      <c r="A136" s="16" t="s">
        <v>25</v>
      </c>
      <c r="B136" s="17"/>
      <c r="C136" s="18"/>
      <c r="D136" s="19" t="s">
        <v>90</v>
      </c>
      <c r="E136" s="17"/>
      <c r="F136" s="20" t="s">
        <v>13</v>
      </c>
      <c r="G136" s="20"/>
      <c r="H136" s="20"/>
      <c r="I136" s="20"/>
      <c r="J136" s="21">
        <v>2</v>
      </c>
      <c r="K136" s="20" t="s">
        <v>17</v>
      </c>
      <c r="L136" s="24"/>
      <c r="M136" s="22" t="str">
        <f t="shared" si="10"/>
        <v/>
      </c>
      <c r="N136" s="23"/>
    </row>
    <row r="137" spans="1:14" s="122" customFormat="1" ht="17.25" customHeight="1" x14ac:dyDescent="0.45">
      <c r="A137" s="16" t="s">
        <v>25</v>
      </c>
      <c r="B137" s="17"/>
      <c r="C137" s="18"/>
      <c r="D137" s="19" t="s">
        <v>26</v>
      </c>
      <c r="E137" s="17"/>
      <c r="F137" s="20" t="s">
        <v>13</v>
      </c>
      <c r="G137" s="20"/>
      <c r="H137" s="20"/>
      <c r="I137" s="20"/>
      <c r="J137" s="21">
        <v>2</v>
      </c>
      <c r="K137" s="20" t="s">
        <v>17</v>
      </c>
      <c r="L137" s="24"/>
      <c r="M137" s="22" t="str">
        <f t="shared" si="10"/>
        <v/>
      </c>
      <c r="N137" s="23"/>
    </row>
    <row r="138" spans="1:14" s="122" customFormat="1" ht="17.25" customHeight="1" x14ac:dyDescent="0.45">
      <c r="A138" s="16" t="s">
        <v>27</v>
      </c>
      <c r="B138" s="17"/>
      <c r="C138" s="18"/>
      <c r="D138" s="25"/>
      <c r="E138" s="148"/>
      <c r="F138" s="20" t="s">
        <v>13</v>
      </c>
      <c r="G138" s="20"/>
      <c r="H138" s="20"/>
      <c r="I138" s="20"/>
      <c r="J138" s="21">
        <v>4</v>
      </c>
      <c r="K138" s="20" t="s">
        <v>28</v>
      </c>
      <c r="L138" s="24"/>
      <c r="M138" s="22" t="str">
        <f t="shared" si="10"/>
        <v/>
      </c>
      <c r="N138" s="30"/>
    </row>
    <row r="139" spans="1:14" s="122" customFormat="1" ht="17.25" customHeight="1" x14ac:dyDescent="0.45">
      <c r="A139" s="16" t="s">
        <v>32</v>
      </c>
      <c r="B139" s="17"/>
      <c r="C139" s="18"/>
      <c r="D139" s="19" t="s">
        <v>33</v>
      </c>
      <c r="E139" s="17"/>
      <c r="F139" s="20"/>
      <c r="G139" s="20" t="s">
        <v>13</v>
      </c>
      <c r="H139" s="20"/>
      <c r="I139" s="20"/>
      <c r="J139" s="21">
        <v>1</v>
      </c>
      <c r="K139" s="20" t="s">
        <v>17</v>
      </c>
      <c r="L139" s="24"/>
      <c r="M139" s="64" t="str">
        <f t="shared" si="10"/>
        <v/>
      </c>
      <c r="N139" s="69" t="s">
        <v>535</v>
      </c>
    </row>
    <row r="140" spans="1:14" ht="17.25" customHeight="1" thickBot="1" x14ac:dyDescent="0.5">
      <c r="A140" s="33"/>
      <c r="B140" s="34"/>
      <c r="C140" s="35"/>
      <c r="D140" s="36"/>
      <c r="E140" s="34"/>
      <c r="F140" s="37"/>
      <c r="G140" s="37"/>
      <c r="H140" s="37"/>
      <c r="I140" s="37"/>
      <c r="J140" s="38"/>
      <c r="K140" s="39"/>
      <c r="L140" s="40" t="s">
        <v>19</v>
      </c>
      <c r="M140" s="56">
        <f>SUM(M135:M139)</f>
        <v>0</v>
      </c>
      <c r="N140" s="41"/>
    </row>
    <row r="141" spans="1:14" ht="17.25" customHeight="1" thickBot="1" x14ac:dyDescent="0.5">
      <c r="A141" s="57" t="s">
        <v>130</v>
      </c>
      <c r="B141" s="58" t="s">
        <v>131</v>
      </c>
      <c r="C141" s="131">
        <v>1</v>
      </c>
      <c r="D141" s="3" t="s">
        <v>0</v>
      </c>
      <c r="E141" s="53" t="s">
        <v>178</v>
      </c>
      <c r="F141" s="59"/>
      <c r="G141" s="59"/>
      <c r="H141" s="59"/>
      <c r="I141" s="59"/>
      <c r="J141" s="4" t="s">
        <v>1</v>
      </c>
      <c r="K141" s="6"/>
      <c r="L141" s="79" t="s">
        <v>34</v>
      </c>
      <c r="M141" s="60"/>
      <c r="N141" s="61" t="s">
        <v>316</v>
      </c>
    </row>
    <row r="142" spans="1:14" ht="17.25" customHeight="1" thickTop="1" thickBot="1" x14ac:dyDescent="0.5">
      <c r="A142" s="43" t="s">
        <v>20</v>
      </c>
      <c r="B142" s="10"/>
      <c r="C142" s="11"/>
      <c r="D142" s="12" t="s">
        <v>21</v>
      </c>
      <c r="E142" s="11"/>
      <c r="F142" s="13" t="s">
        <v>2</v>
      </c>
      <c r="G142" s="13" t="s">
        <v>3</v>
      </c>
      <c r="H142" s="13" t="s">
        <v>4</v>
      </c>
      <c r="I142" s="13" t="s">
        <v>5</v>
      </c>
      <c r="J142" s="13" t="s">
        <v>6</v>
      </c>
      <c r="K142" s="13" t="s">
        <v>7</v>
      </c>
      <c r="L142" s="14" t="s">
        <v>35</v>
      </c>
      <c r="M142" s="13" t="s">
        <v>36</v>
      </c>
      <c r="N142" s="80" t="s">
        <v>10</v>
      </c>
    </row>
    <row r="143" spans="1:14" ht="17.25" customHeight="1" x14ac:dyDescent="0.45">
      <c r="A143" s="16" t="s">
        <v>88</v>
      </c>
      <c r="B143" s="17"/>
      <c r="C143" s="18"/>
      <c r="D143" s="19" t="s">
        <v>89</v>
      </c>
      <c r="E143" s="17"/>
      <c r="F143" s="20" t="s">
        <v>13</v>
      </c>
      <c r="G143" s="20"/>
      <c r="H143" s="20"/>
      <c r="I143" s="20"/>
      <c r="J143" s="21">
        <v>1</v>
      </c>
      <c r="K143" s="20" t="s">
        <v>24</v>
      </c>
      <c r="L143" s="114"/>
      <c r="M143" s="22" t="str">
        <f t="shared" ref="M143:M149" si="11">(IF(L143="","",IF(ISNUMBER(L143),J143*L143,L143)))</f>
        <v/>
      </c>
      <c r="N143" s="23"/>
    </row>
    <row r="144" spans="1:14" ht="17.25" customHeight="1" x14ac:dyDescent="0.45">
      <c r="A144" s="16" t="s">
        <v>25</v>
      </c>
      <c r="B144" s="17"/>
      <c r="C144" s="18"/>
      <c r="D144" s="19" t="s">
        <v>90</v>
      </c>
      <c r="E144" s="17"/>
      <c r="F144" s="20" t="s">
        <v>13</v>
      </c>
      <c r="G144" s="20"/>
      <c r="H144" s="20"/>
      <c r="I144" s="20"/>
      <c r="J144" s="21">
        <v>2</v>
      </c>
      <c r="K144" s="20" t="s">
        <v>17</v>
      </c>
      <c r="L144" s="24"/>
      <c r="M144" s="22" t="str">
        <f t="shared" si="11"/>
        <v/>
      </c>
      <c r="N144" s="23"/>
    </row>
    <row r="145" spans="1:14" ht="17.25" customHeight="1" x14ac:dyDescent="0.45">
      <c r="A145" s="16" t="s">
        <v>25</v>
      </c>
      <c r="B145" s="17"/>
      <c r="C145" s="18"/>
      <c r="D145" s="19" t="s">
        <v>26</v>
      </c>
      <c r="E145" s="17"/>
      <c r="F145" s="20" t="s">
        <v>13</v>
      </c>
      <c r="G145" s="20"/>
      <c r="H145" s="20"/>
      <c r="I145" s="20"/>
      <c r="J145" s="21">
        <v>2</v>
      </c>
      <c r="K145" s="20" t="s">
        <v>17</v>
      </c>
      <c r="L145" s="24"/>
      <c r="M145" s="22" t="str">
        <f t="shared" si="11"/>
        <v/>
      </c>
      <c r="N145" s="23"/>
    </row>
    <row r="146" spans="1:14" ht="17.25" customHeight="1" x14ac:dyDescent="0.45">
      <c r="A146" s="16" t="s">
        <v>27</v>
      </c>
      <c r="B146" s="17"/>
      <c r="C146" s="18"/>
      <c r="D146" s="25"/>
      <c r="E146" s="148"/>
      <c r="F146" s="20" t="s">
        <v>13</v>
      </c>
      <c r="G146" s="20"/>
      <c r="H146" s="20"/>
      <c r="I146" s="20"/>
      <c r="J146" s="21">
        <v>4</v>
      </c>
      <c r="K146" s="20" t="s">
        <v>28</v>
      </c>
      <c r="L146" s="24"/>
      <c r="M146" s="22" t="str">
        <f t="shared" si="11"/>
        <v/>
      </c>
      <c r="N146" s="30"/>
    </row>
    <row r="147" spans="1:14" ht="17.25" customHeight="1" x14ac:dyDescent="0.35">
      <c r="A147" s="16" t="s">
        <v>11</v>
      </c>
      <c r="B147" s="17"/>
      <c r="C147" s="18"/>
      <c r="D147" s="19" t="s">
        <v>12</v>
      </c>
      <c r="E147" s="17"/>
      <c r="F147" s="133" t="s">
        <v>13</v>
      </c>
      <c r="G147" s="20"/>
      <c r="H147" s="20"/>
      <c r="I147" s="20"/>
      <c r="J147" s="21">
        <v>2</v>
      </c>
      <c r="K147" s="20" t="s">
        <v>14</v>
      </c>
      <c r="L147" s="27"/>
      <c r="M147" s="29" t="str">
        <f t="shared" si="11"/>
        <v/>
      </c>
      <c r="N147" s="30"/>
    </row>
    <row r="148" spans="1:14" ht="17.25" customHeight="1" x14ac:dyDescent="0.35">
      <c r="A148" s="16" t="s">
        <v>15</v>
      </c>
      <c r="B148" s="17"/>
      <c r="C148" s="18"/>
      <c r="D148" s="19"/>
      <c r="E148" s="17"/>
      <c r="F148" s="133" t="s">
        <v>13</v>
      </c>
      <c r="G148" s="20"/>
      <c r="H148" s="20"/>
      <c r="I148" s="20"/>
      <c r="J148" s="21">
        <v>6</v>
      </c>
      <c r="K148" s="20" t="s">
        <v>16</v>
      </c>
      <c r="L148" s="27"/>
      <c r="M148" s="29" t="str">
        <f t="shared" si="11"/>
        <v/>
      </c>
      <c r="N148" s="30"/>
    </row>
    <row r="149" spans="1:14" ht="17.25" customHeight="1" x14ac:dyDescent="0.45">
      <c r="A149" s="16" t="s">
        <v>32</v>
      </c>
      <c r="B149" s="17"/>
      <c r="C149" s="18"/>
      <c r="D149" s="19" t="s">
        <v>33</v>
      </c>
      <c r="E149" s="17"/>
      <c r="F149" s="20"/>
      <c r="G149" s="20" t="s">
        <v>13</v>
      </c>
      <c r="H149" s="20"/>
      <c r="I149" s="20"/>
      <c r="J149" s="21">
        <v>1</v>
      </c>
      <c r="K149" s="20" t="s">
        <v>17</v>
      </c>
      <c r="L149" s="24"/>
      <c r="M149" s="70" t="str">
        <f t="shared" si="11"/>
        <v/>
      </c>
      <c r="N149" s="69" t="s">
        <v>614</v>
      </c>
    </row>
    <row r="150" spans="1:14" ht="17.25" customHeight="1" thickBot="1" x14ac:dyDescent="0.5">
      <c r="A150" s="33"/>
      <c r="B150" s="34"/>
      <c r="C150" s="35"/>
      <c r="D150" s="36"/>
      <c r="E150" s="34"/>
      <c r="F150" s="37"/>
      <c r="G150" s="37"/>
      <c r="H150" s="37"/>
      <c r="I150" s="37"/>
      <c r="J150" s="38"/>
      <c r="K150" s="39"/>
      <c r="L150" s="40" t="s">
        <v>19</v>
      </c>
      <c r="M150" s="56">
        <f>SUM(M143:M149)</f>
        <v>0</v>
      </c>
      <c r="N150" s="41"/>
    </row>
    <row r="151" spans="1:14" ht="17.25" customHeight="1" thickBot="1" x14ac:dyDescent="0.5">
      <c r="A151" s="57" t="s">
        <v>130</v>
      </c>
      <c r="B151" s="58" t="s">
        <v>131</v>
      </c>
      <c r="C151" s="131">
        <v>2</v>
      </c>
      <c r="D151" s="3" t="s">
        <v>0</v>
      </c>
      <c r="E151" s="53" t="s">
        <v>578</v>
      </c>
      <c r="F151" s="59"/>
      <c r="G151" s="59"/>
      <c r="H151" s="59"/>
      <c r="I151" s="59"/>
      <c r="J151" s="4" t="s">
        <v>1</v>
      </c>
      <c r="K151" s="6"/>
      <c r="L151" s="79" t="s">
        <v>34</v>
      </c>
      <c r="M151" s="60"/>
      <c r="N151" s="61" t="s">
        <v>316</v>
      </c>
    </row>
    <row r="152" spans="1:14" ht="17.25" customHeight="1" thickTop="1" thickBot="1" x14ac:dyDescent="0.5">
      <c r="A152" s="43" t="s">
        <v>20</v>
      </c>
      <c r="B152" s="10"/>
      <c r="C152" s="11"/>
      <c r="D152" s="12" t="s">
        <v>21</v>
      </c>
      <c r="E152" s="11"/>
      <c r="F152" s="13" t="s">
        <v>2</v>
      </c>
      <c r="G152" s="13" t="s">
        <v>3</v>
      </c>
      <c r="H152" s="13" t="s">
        <v>4</v>
      </c>
      <c r="I152" s="13" t="s">
        <v>5</v>
      </c>
      <c r="J152" s="13" t="s">
        <v>6</v>
      </c>
      <c r="K152" s="13" t="s">
        <v>7</v>
      </c>
      <c r="L152" s="14" t="s">
        <v>35</v>
      </c>
      <c r="M152" s="13" t="s">
        <v>36</v>
      </c>
      <c r="N152" s="80" t="s">
        <v>10</v>
      </c>
    </row>
    <row r="153" spans="1:14" ht="17.25" customHeight="1" x14ac:dyDescent="0.45">
      <c r="A153" s="16" t="s">
        <v>579</v>
      </c>
      <c r="B153" s="17"/>
      <c r="C153" s="18"/>
      <c r="D153" s="19"/>
      <c r="E153" s="17"/>
      <c r="F153" s="20"/>
      <c r="G153" s="20"/>
      <c r="H153" s="20"/>
      <c r="I153" s="20"/>
      <c r="J153" s="21"/>
      <c r="K153" s="20"/>
      <c r="L153" s="114"/>
      <c r="M153" s="22"/>
      <c r="N153" s="63"/>
    </row>
    <row r="154" spans="1:14" ht="17.25" customHeight="1" x14ac:dyDescent="0.45">
      <c r="A154" s="16"/>
      <c r="B154" s="17"/>
      <c r="C154" s="18"/>
      <c r="D154" s="19"/>
      <c r="E154" s="17"/>
      <c r="F154" s="20"/>
      <c r="G154" s="20"/>
      <c r="H154" s="20"/>
      <c r="I154" s="20"/>
      <c r="J154" s="21"/>
      <c r="K154" s="20"/>
      <c r="L154" s="24"/>
      <c r="M154" s="22"/>
      <c r="N154" s="30"/>
    </row>
    <row r="155" spans="1:14" ht="17.25" customHeight="1" thickBot="1" x14ac:dyDescent="0.5">
      <c r="A155" s="33"/>
      <c r="B155" s="34"/>
      <c r="C155" s="35"/>
      <c r="D155" s="36"/>
      <c r="E155" s="34"/>
      <c r="F155" s="37"/>
      <c r="G155" s="37"/>
      <c r="H155" s="37"/>
      <c r="I155" s="37"/>
      <c r="J155" s="38"/>
      <c r="K155" s="39"/>
      <c r="L155" s="40" t="s">
        <v>19</v>
      </c>
      <c r="M155" s="56">
        <f>SUM(M153:M154)</f>
        <v>0</v>
      </c>
      <c r="N155" s="41"/>
    </row>
    <row r="156" spans="1:14" ht="17.25" customHeight="1" thickBot="1" x14ac:dyDescent="0.5">
      <c r="A156" s="57" t="s">
        <v>130</v>
      </c>
      <c r="B156" s="58" t="s">
        <v>179</v>
      </c>
      <c r="C156" s="131">
        <v>1</v>
      </c>
      <c r="D156" s="3" t="s">
        <v>0</v>
      </c>
      <c r="E156" s="53" t="s">
        <v>180</v>
      </c>
      <c r="F156" s="59"/>
      <c r="G156" s="59"/>
      <c r="H156" s="59"/>
      <c r="I156" s="59"/>
      <c r="J156" s="4" t="s">
        <v>1</v>
      </c>
      <c r="K156" s="6"/>
      <c r="L156" s="79" t="s">
        <v>34</v>
      </c>
      <c r="M156" s="60"/>
      <c r="N156" s="61" t="s">
        <v>601</v>
      </c>
    </row>
    <row r="157" spans="1:14" ht="17.25" customHeight="1" thickTop="1" thickBot="1" x14ac:dyDescent="0.5">
      <c r="A157" s="43" t="s">
        <v>20</v>
      </c>
      <c r="B157" s="10"/>
      <c r="C157" s="11"/>
      <c r="D157" s="12" t="s">
        <v>21</v>
      </c>
      <c r="E157" s="11"/>
      <c r="F157" s="13" t="s">
        <v>2</v>
      </c>
      <c r="G157" s="13" t="s">
        <v>3</v>
      </c>
      <c r="H157" s="13" t="s">
        <v>4</v>
      </c>
      <c r="I157" s="13" t="s">
        <v>5</v>
      </c>
      <c r="J157" s="13" t="s">
        <v>6</v>
      </c>
      <c r="K157" s="13" t="s">
        <v>7</v>
      </c>
      <c r="L157" s="14" t="s">
        <v>35</v>
      </c>
      <c r="M157" s="13" t="s">
        <v>36</v>
      </c>
      <c r="N157" s="80" t="s">
        <v>10</v>
      </c>
    </row>
    <row r="158" spans="1:14" ht="17.25" customHeight="1" x14ac:dyDescent="0.45">
      <c r="A158" s="152" t="s">
        <v>579</v>
      </c>
      <c r="B158" s="277"/>
      <c r="C158" s="278"/>
      <c r="D158" s="279"/>
      <c r="E158" s="277"/>
      <c r="F158" s="280"/>
      <c r="G158" s="280"/>
      <c r="H158" s="280"/>
      <c r="I158" s="280"/>
      <c r="J158" s="280"/>
      <c r="K158" s="280"/>
      <c r="L158" s="281"/>
      <c r="M158" s="280"/>
      <c r="N158" s="282"/>
    </row>
    <row r="159" spans="1:14" ht="17.25" customHeight="1" x14ac:dyDescent="0.45">
      <c r="A159" s="16" t="s">
        <v>531</v>
      </c>
      <c r="B159" s="17"/>
      <c r="C159" s="18"/>
      <c r="D159" s="19" t="s">
        <v>532</v>
      </c>
      <c r="E159" s="17"/>
      <c r="F159" s="20"/>
      <c r="G159" s="20" t="s">
        <v>13</v>
      </c>
      <c r="H159" s="20"/>
      <c r="I159" s="20"/>
      <c r="J159" s="21">
        <v>1</v>
      </c>
      <c r="K159" s="20" t="s">
        <v>17</v>
      </c>
      <c r="L159" s="24"/>
      <c r="M159" s="22" t="str">
        <f>(IF(L159="","",IF(ISNUMBER(L159),J159*L159,L159)))</f>
        <v/>
      </c>
      <c r="N159" s="30" t="s">
        <v>581</v>
      </c>
    </row>
    <row r="160" spans="1:14" ht="17.25" customHeight="1" thickBot="1" x14ac:dyDescent="0.5">
      <c r="A160" s="33"/>
      <c r="B160" s="34"/>
      <c r="C160" s="35"/>
      <c r="D160" s="36"/>
      <c r="E160" s="34"/>
      <c r="F160" s="37"/>
      <c r="G160" s="37"/>
      <c r="H160" s="37"/>
      <c r="I160" s="37"/>
      <c r="J160" s="38"/>
      <c r="K160" s="39"/>
      <c r="L160" s="40" t="s">
        <v>19</v>
      </c>
      <c r="M160" s="56">
        <f>SUM(M159:M159)</f>
        <v>0</v>
      </c>
      <c r="N160" s="41"/>
    </row>
    <row r="161" spans="1:14" ht="17.25" customHeight="1" thickBot="1" x14ac:dyDescent="0.5">
      <c r="A161" s="112" t="s">
        <v>72</v>
      </c>
      <c r="B161" s="2" t="s">
        <v>133</v>
      </c>
      <c r="C161" s="2">
        <v>1</v>
      </c>
      <c r="D161" s="3" t="s">
        <v>0</v>
      </c>
      <c r="E161" s="4" t="s">
        <v>141</v>
      </c>
      <c r="F161" s="5"/>
      <c r="G161" s="5"/>
      <c r="H161" s="5"/>
      <c r="I161" s="5"/>
      <c r="J161" s="4" t="s">
        <v>1</v>
      </c>
      <c r="K161" s="6"/>
      <c r="L161" s="7"/>
      <c r="M161" s="8"/>
      <c r="N161" s="9" t="s">
        <v>604</v>
      </c>
    </row>
    <row r="162" spans="1:14" ht="17.25" customHeight="1" thickTop="1" thickBot="1" x14ac:dyDescent="0.5">
      <c r="A162" s="113" t="s">
        <v>74</v>
      </c>
      <c r="B162" s="10"/>
      <c r="C162" s="11"/>
      <c r="D162" s="12"/>
      <c r="E162" s="11" t="s">
        <v>75</v>
      </c>
      <c r="F162" s="13" t="s">
        <v>2</v>
      </c>
      <c r="G162" s="13" t="s">
        <v>3</v>
      </c>
      <c r="H162" s="13" t="s">
        <v>4</v>
      </c>
      <c r="I162" s="13" t="s">
        <v>5</v>
      </c>
      <c r="J162" s="13" t="s">
        <v>6</v>
      </c>
      <c r="K162" s="13" t="s">
        <v>7</v>
      </c>
      <c r="L162" s="14" t="s">
        <v>8</v>
      </c>
      <c r="M162" s="13" t="s">
        <v>9</v>
      </c>
      <c r="N162" s="15" t="s">
        <v>10</v>
      </c>
    </row>
    <row r="163" spans="1:14" ht="17.25" customHeight="1" x14ac:dyDescent="0.45">
      <c r="A163" s="72" t="s">
        <v>37</v>
      </c>
      <c r="B163" s="73"/>
      <c r="C163" s="74"/>
      <c r="D163" s="75" t="s">
        <v>38</v>
      </c>
      <c r="E163" s="73"/>
      <c r="F163" s="76" t="s">
        <v>13</v>
      </c>
      <c r="G163" s="76"/>
      <c r="H163" s="76"/>
      <c r="I163" s="76"/>
      <c r="J163" s="77">
        <v>2</v>
      </c>
      <c r="K163" s="76" t="s">
        <v>24</v>
      </c>
      <c r="L163" s="78"/>
      <c r="M163" s="62" t="str">
        <f t="shared" ref="M163:M174" si="12">(IF(L163="","",IF(ISNUMBER(L163),J163*L163,L163)))</f>
        <v/>
      </c>
      <c r="N163" s="63"/>
    </row>
    <row r="164" spans="1:14" ht="17.25" customHeight="1" x14ac:dyDescent="0.45">
      <c r="A164" s="16" t="s">
        <v>25</v>
      </c>
      <c r="B164" s="17"/>
      <c r="C164" s="18"/>
      <c r="D164" s="19" t="s">
        <v>26</v>
      </c>
      <c r="E164" s="17"/>
      <c r="F164" s="20" t="s">
        <v>13</v>
      </c>
      <c r="G164" s="20"/>
      <c r="H164" s="20"/>
      <c r="I164" s="20"/>
      <c r="J164" s="21">
        <v>2</v>
      </c>
      <c r="K164" s="20" t="s">
        <v>17</v>
      </c>
      <c r="L164" s="24"/>
      <c r="M164" s="55" t="str">
        <f t="shared" si="12"/>
        <v/>
      </c>
      <c r="N164" s="30"/>
    </row>
    <row r="165" spans="1:14" ht="17.25" customHeight="1" x14ac:dyDescent="0.45">
      <c r="A165" s="16" t="s">
        <v>25</v>
      </c>
      <c r="B165" s="17"/>
      <c r="C165" s="18"/>
      <c r="D165" s="25" t="s">
        <v>39</v>
      </c>
      <c r="E165" s="148"/>
      <c r="F165" s="20" t="s">
        <v>13</v>
      </c>
      <c r="G165" s="20"/>
      <c r="H165" s="20"/>
      <c r="I165" s="20"/>
      <c r="J165" s="65">
        <v>4</v>
      </c>
      <c r="K165" s="20" t="s">
        <v>17</v>
      </c>
      <c r="L165" s="24"/>
      <c r="M165" s="64" t="str">
        <f t="shared" si="12"/>
        <v/>
      </c>
      <c r="N165" s="30"/>
    </row>
    <row r="166" spans="1:14" ht="17.25" customHeight="1" x14ac:dyDescent="0.45">
      <c r="A166" s="16" t="s">
        <v>142</v>
      </c>
      <c r="B166" s="17"/>
      <c r="C166" s="18"/>
      <c r="D166" s="19" t="s">
        <v>143</v>
      </c>
      <c r="E166" s="17"/>
      <c r="F166" s="20" t="s">
        <v>13</v>
      </c>
      <c r="G166" s="20"/>
      <c r="H166" s="20"/>
      <c r="I166" s="20"/>
      <c r="J166" s="65">
        <v>1</v>
      </c>
      <c r="K166" s="20" t="s">
        <v>41</v>
      </c>
      <c r="L166" s="24"/>
      <c r="M166" s="64" t="str">
        <f t="shared" si="12"/>
        <v/>
      </c>
      <c r="N166" s="30"/>
    </row>
    <row r="167" spans="1:14" ht="17.25" customHeight="1" x14ac:dyDescent="0.45">
      <c r="A167" s="16" t="s">
        <v>27</v>
      </c>
      <c r="B167" s="17"/>
      <c r="C167" s="18"/>
      <c r="D167" s="19"/>
      <c r="E167" s="17"/>
      <c r="F167" s="20" t="s">
        <v>13</v>
      </c>
      <c r="G167" s="20"/>
      <c r="H167" s="20"/>
      <c r="I167" s="20"/>
      <c r="J167" s="65">
        <v>10</v>
      </c>
      <c r="K167" s="20" t="s">
        <v>28</v>
      </c>
      <c r="L167" s="24"/>
      <c r="M167" s="64" t="str">
        <f t="shared" si="12"/>
        <v/>
      </c>
      <c r="N167" s="30"/>
    </row>
    <row r="168" spans="1:14" ht="17.25" customHeight="1" x14ac:dyDescent="0.45">
      <c r="A168" s="44" t="s">
        <v>11</v>
      </c>
      <c r="B168" s="45"/>
      <c r="C168" s="66"/>
      <c r="D168" s="46" t="s">
        <v>12</v>
      </c>
      <c r="E168" s="45"/>
      <c r="F168" s="20" t="s">
        <v>13</v>
      </c>
      <c r="G168" s="32"/>
      <c r="H168" s="20"/>
      <c r="I168" s="32"/>
      <c r="J168" s="66">
        <v>6</v>
      </c>
      <c r="K168" s="32" t="s">
        <v>14</v>
      </c>
      <c r="L168" s="67"/>
      <c r="M168" s="64" t="str">
        <f t="shared" si="12"/>
        <v/>
      </c>
      <c r="N168" s="68"/>
    </row>
    <row r="169" spans="1:14" ht="17.25" customHeight="1" x14ac:dyDescent="0.45">
      <c r="A169" s="16" t="s">
        <v>15</v>
      </c>
      <c r="B169" s="17"/>
      <c r="C169" s="18"/>
      <c r="D169" s="19"/>
      <c r="E169" s="17"/>
      <c r="F169" s="20" t="s">
        <v>13</v>
      </c>
      <c r="G169" s="20"/>
      <c r="H169" s="20"/>
      <c r="I169" s="20"/>
      <c r="J169" s="65">
        <v>26</v>
      </c>
      <c r="K169" s="20" t="s">
        <v>16</v>
      </c>
      <c r="L169" s="24"/>
      <c r="M169" s="29" t="str">
        <f t="shared" si="12"/>
        <v/>
      </c>
      <c r="N169" s="30"/>
    </row>
    <row r="170" spans="1:14" ht="17.25" customHeight="1" x14ac:dyDescent="0.45">
      <c r="A170" s="16" t="s">
        <v>59</v>
      </c>
      <c r="B170" s="17"/>
      <c r="C170" s="18"/>
      <c r="D170" s="19" t="s">
        <v>60</v>
      </c>
      <c r="E170" s="17"/>
      <c r="F170" s="20" t="s">
        <v>13</v>
      </c>
      <c r="G170" s="20"/>
      <c r="H170" s="20"/>
      <c r="I170" s="20"/>
      <c r="J170" s="21">
        <v>1</v>
      </c>
      <c r="K170" s="20" t="s">
        <v>17</v>
      </c>
      <c r="L170" s="24"/>
      <c r="M170" s="22" t="str">
        <f t="shared" si="12"/>
        <v/>
      </c>
      <c r="N170" s="30"/>
    </row>
    <row r="171" spans="1:14" ht="17.25" customHeight="1" x14ac:dyDescent="0.45">
      <c r="A171" s="16" t="s">
        <v>144</v>
      </c>
      <c r="B171" s="17"/>
      <c r="C171" s="18"/>
      <c r="D171" s="25"/>
      <c r="E171" s="17"/>
      <c r="F171" s="20" t="s">
        <v>13</v>
      </c>
      <c r="G171" s="20"/>
      <c r="H171" s="20"/>
      <c r="I171" s="20"/>
      <c r="J171" s="21">
        <v>2</v>
      </c>
      <c r="K171" s="20" t="s">
        <v>44</v>
      </c>
      <c r="L171" s="24"/>
      <c r="M171" s="22" t="str">
        <f t="shared" si="12"/>
        <v/>
      </c>
      <c r="N171" s="30"/>
    </row>
    <row r="172" spans="1:14" ht="17.25" customHeight="1" x14ac:dyDescent="0.45">
      <c r="A172" s="16" t="s">
        <v>149</v>
      </c>
      <c r="B172" s="17"/>
      <c r="C172" s="18"/>
      <c r="D172" s="17" t="s">
        <v>150</v>
      </c>
      <c r="E172" s="18"/>
      <c r="F172" s="32" t="s">
        <v>78</v>
      </c>
      <c r="G172" s="20"/>
      <c r="H172" s="32"/>
      <c r="I172" s="20"/>
      <c r="J172" s="116">
        <v>1</v>
      </c>
      <c r="K172" s="32" t="s">
        <v>44</v>
      </c>
      <c r="L172" s="27"/>
      <c r="M172" s="29" t="str">
        <f t="shared" si="12"/>
        <v/>
      </c>
      <c r="N172" s="23"/>
    </row>
    <row r="173" spans="1:14" ht="17.25" customHeight="1" x14ac:dyDescent="0.45">
      <c r="A173" s="16" t="s">
        <v>55</v>
      </c>
      <c r="B173" s="17"/>
      <c r="C173" s="18"/>
      <c r="D173" s="17"/>
      <c r="E173" s="18"/>
      <c r="F173" s="32" t="s">
        <v>13</v>
      </c>
      <c r="G173" s="20"/>
      <c r="H173" s="32"/>
      <c r="I173" s="20"/>
      <c r="J173" s="116">
        <v>1</v>
      </c>
      <c r="K173" s="32" t="s">
        <v>56</v>
      </c>
      <c r="L173" s="27"/>
      <c r="M173" s="29" t="str">
        <f t="shared" si="12"/>
        <v/>
      </c>
      <c r="N173" s="23"/>
    </row>
    <row r="174" spans="1:14" ht="17.25" customHeight="1" x14ac:dyDescent="0.45">
      <c r="A174" s="16" t="s">
        <v>605</v>
      </c>
      <c r="B174" s="17"/>
      <c r="C174" s="18"/>
      <c r="D174" s="19" t="s">
        <v>606</v>
      </c>
      <c r="E174" s="17"/>
      <c r="F174" s="20" t="s">
        <v>46</v>
      </c>
      <c r="G174" s="20"/>
      <c r="H174" s="20"/>
      <c r="I174" s="20"/>
      <c r="J174" s="21">
        <v>40</v>
      </c>
      <c r="K174" s="20" t="s">
        <v>607</v>
      </c>
      <c r="L174" s="24"/>
      <c r="M174" s="29" t="str">
        <f t="shared" si="12"/>
        <v/>
      </c>
      <c r="N174" s="23" t="s">
        <v>608</v>
      </c>
    </row>
    <row r="175" spans="1:14" ht="17.25" customHeight="1" thickBot="1" x14ac:dyDescent="0.5">
      <c r="A175" s="33"/>
      <c r="B175" s="34"/>
      <c r="C175" s="35"/>
      <c r="D175" s="36"/>
      <c r="E175" s="34"/>
      <c r="F175" s="37"/>
      <c r="G175" s="37"/>
      <c r="H175" s="37"/>
      <c r="I175" s="37"/>
      <c r="J175" s="38"/>
      <c r="K175" s="39"/>
      <c r="L175" s="40" t="s">
        <v>19</v>
      </c>
      <c r="M175" s="117">
        <f>SUM(M163:M174)</f>
        <v>0</v>
      </c>
      <c r="N175" s="41"/>
    </row>
    <row r="176" spans="1:14" ht="17.25" customHeight="1" thickBot="1" x14ac:dyDescent="0.5">
      <c r="A176" s="112" t="s">
        <v>72</v>
      </c>
      <c r="B176" s="2" t="s">
        <v>133</v>
      </c>
      <c r="C176" s="2">
        <v>2</v>
      </c>
      <c r="D176" s="3" t="s">
        <v>0</v>
      </c>
      <c r="E176" s="4" t="s">
        <v>583</v>
      </c>
      <c r="F176" s="5"/>
      <c r="G176" s="5"/>
      <c r="H176" s="5"/>
      <c r="I176" s="5"/>
      <c r="J176" s="4" t="s">
        <v>1</v>
      </c>
      <c r="K176" s="6"/>
      <c r="L176" s="7"/>
      <c r="M176" s="8"/>
      <c r="N176" s="9" t="s">
        <v>216</v>
      </c>
    </row>
    <row r="177" spans="1:14" ht="17.25" customHeight="1" thickTop="1" thickBot="1" x14ac:dyDescent="0.5">
      <c r="A177" s="113" t="s">
        <v>74</v>
      </c>
      <c r="B177" s="10"/>
      <c r="C177" s="11"/>
      <c r="D177" s="12"/>
      <c r="E177" s="11" t="s">
        <v>75</v>
      </c>
      <c r="F177" s="13" t="s">
        <v>2</v>
      </c>
      <c r="G177" s="13" t="s">
        <v>3</v>
      </c>
      <c r="H177" s="13" t="s">
        <v>4</v>
      </c>
      <c r="I177" s="13" t="s">
        <v>5</v>
      </c>
      <c r="J177" s="13" t="s">
        <v>6</v>
      </c>
      <c r="K177" s="13" t="s">
        <v>7</v>
      </c>
      <c r="L177" s="14" t="s">
        <v>8</v>
      </c>
      <c r="M177" s="13" t="s">
        <v>9</v>
      </c>
      <c r="N177" s="15" t="s">
        <v>10</v>
      </c>
    </row>
    <row r="178" spans="1:14" ht="17.25" customHeight="1" x14ac:dyDescent="0.45">
      <c r="A178" s="161" t="s">
        <v>615</v>
      </c>
      <c r="B178" s="45"/>
      <c r="C178" s="66"/>
      <c r="D178" s="46"/>
      <c r="E178" s="45"/>
      <c r="F178" s="20"/>
      <c r="G178" s="32"/>
      <c r="H178" s="20"/>
      <c r="I178" s="32"/>
      <c r="J178" s="66"/>
      <c r="K178" s="32"/>
      <c r="L178" s="67"/>
      <c r="M178" s="64"/>
      <c r="N178" s="68"/>
    </row>
    <row r="179" spans="1:14" ht="17.25" customHeight="1" x14ac:dyDescent="0.45">
      <c r="A179" s="16"/>
      <c r="B179" s="17"/>
      <c r="C179" s="18"/>
      <c r="D179" s="19"/>
      <c r="E179" s="17"/>
      <c r="F179" s="20"/>
      <c r="G179" s="20"/>
      <c r="H179" s="20"/>
      <c r="I179" s="20"/>
      <c r="J179" s="21"/>
      <c r="K179" s="20"/>
      <c r="L179" s="24"/>
      <c r="M179" s="22"/>
      <c r="N179" s="30"/>
    </row>
    <row r="180" spans="1:14" ht="17.25" customHeight="1" thickBot="1" x14ac:dyDescent="0.5">
      <c r="A180" s="33"/>
      <c r="B180" s="34"/>
      <c r="C180" s="35"/>
      <c r="D180" s="36"/>
      <c r="E180" s="34"/>
      <c r="F180" s="37"/>
      <c r="G180" s="37"/>
      <c r="H180" s="37"/>
      <c r="I180" s="37"/>
      <c r="J180" s="38"/>
      <c r="K180" s="39"/>
      <c r="L180" s="40" t="s">
        <v>19</v>
      </c>
      <c r="M180" s="117">
        <f>SUM(M178:M179)</f>
        <v>0</v>
      </c>
      <c r="N180" s="41"/>
    </row>
    <row r="181" spans="1:14" ht="17.25" customHeight="1" thickBot="1" x14ac:dyDescent="0.5">
      <c r="A181" s="57" t="s">
        <v>132</v>
      </c>
      <c r="B181" s="58" t="s">
        <v>133</v>
      </c>
      <c r="C181" s="58">
        <v>3</v>
      </c>
      <c r="D181" s="3" t="s">
        <v>0</v>
      </c>
      <c r="E181" s="53" t="s">
        <v>134</v>
      </c>
      <c r="F181" s="59"/>
      <c r="G181" s="59"/>
      <c r="H181" s="59"/>
      <c r="I181" s="59"/>
      <c r="J181" s="4" t="s">
        <v>1</v>
      </c>
      <c r="K181" s="6"/>
      <c r="L181" s="79"/>
      <c r="M181" s="60"/>
      <c r="N181" s="9" t="s">
        <v>616</v>
      </c>
    </row>
    <row r="182" spans="1:14" ht="17.25" customHeight="1" thickTop="1" thickBot="1" x14ac:dyDescent="0.5">
      <c r="A182" s="43" t="s">
        <v>20</v>
      </c>
      <c r="B182" s="10"/>
      <c r="C182" s="11"/>
      <c r="D182" s="12" t="s">
        <v>21</v>
      </c>
      <c r="E182" s="11"/>
      <c r="F182" s="13" t="s">
        <v>2</v>
      </c>
      <c r="G182" s="13" t="s">
        <v>3</v>
      </c>
      <c r="H182" s="13" t="s">
        <v>4</v>
      </c>
      <c r="I182" s="13" t="s">
        <v>5</v>
      </c>
      <c r="J182" s="13" t="s">
        <v>6</v>
      </c>
      <c r="K182" s="13" t="s">
        <v>7</v>
      </c>
      <c r="L182" s="14" t="s">
        <v>8</v>
      </c>
      <c r="M182" s="13" t="s">
        <v>9</v>
      </c>
      <c r="N182" s="15" t="s">
        <v>10</v>
      </c>
    </row>
    <row r="183" spans="1:14" ht="17.25" customHeight="1" x14ac:dyDescent="0.45">
      <c r="A183" s="72" t="s">
        <v>613</v>
      </c>
      <c r="B183" s="73"/>
      <c r="C183" s="74"/>
      <c r="D183" s="75"/>
      <c r="E183" s="73"/>
      <c r="F183" s="76"/>
      <c r="G183" s="76"/>
      <c r="H183" s="76"/>
      <c r="I183" s="76"/>
      <c r="J183" s="77"/>
      <c r="K183" s="76"/>
      <c r="L183" s="78"/>
      <c r="M183" s="62"/>
      <c r="N183" s="115"/>
    </row>
    <row r="184" spans="1:14" ht="17.25" customHeight="1" x14ac:dyDescent="0.45">
      <c r="A184" s="16"/>
      <c r="B184" s="17"/>
      <c r="C184" s="18"/>
      <c r="D184" s="19"/>
      <c r="E184" s="17"/>
      <c r="F184" s="20"/>
      <c r="G184" s="20"/>
      <c r="H184" s="20"/>
      <c r="I184" s="20"/>
      <c r="J184" s="21"/>
      <c r="K184" s="20"/>
      <c r="L184" s="24"/>
      <c r="M184" s="55"/>
      <c r="N184" s="115"/>
    </row>
    <row r="185" spans="1:14" ht="17.25" customHeight="1" thickBot="1" x14ac:dyDescent="0.5">
      <c r="A185" s="33"/>
      <c r="B185" s="34"/>
      <c r="C185" s="35"/>
      <c r="D185" s="36"/>
      <c r="E185" s="34"/>
      <c r="F185" s="37"/>
      <c r="G185" s="37"/>
      <c r="H185" s="37"/>
      <c r="I185" s="37"/>
      <c r="J185" s="38"/>
      <c r="K185" s="39"/>
      <c r="L185" s="40" t="s">
        <v>19</v>
      </c>
      <c r="M185" s="56">
        <f>SUM(M183:M184)</f>
        <v>0</v>
      </c>
      <c r="N185" s="41"/>
    </row>
    <row r="186" spans="1:14" ht="17.25" customHeight="1" thickBot="1" x14ac:dyDescent="0.5">
      <c r="A186" s="57" t="s">
        <v>132</v>
      </c>
      <c r="B186" s="58" t="s">
        <v>133</v>
      </c>
      <c r="C186" s="58">
        <v>4</v>
      </c>
      <c r="D186" s="3" t="s">
        <v>0</v>
      </c>
      <c r="E186" s="53" t="s">
        <v>181</v>
      </c>
      <c r="F186" s="59"/>
      <c r="G186" s="59"/>
      <c r="H186" s="59"/>
      <c r="I186" s="59"/>
      <c r="J186" s="4" t="s">
        <v>1</v>
      </c>
      <c r="K186" s="6"/>
      <c r="L186" s="79" t="s">
        <v>34</v>
      </c>
      <c r="M186" s="60"/>
      <c r="N186" s="61" t="s">
        <v>604</v>
      </c>
    </row>
    <row r="187" spans="1:14" ht="17.25" customHeight="1" thickTop="1" thickBot="1" x14ac:dyDescent="0.5">
      <c r="A187" s="43" t="s">
        <v>20</v>
      </c>
      <c r="B187" s="10"/>
      <c r="C187" s="11"/>
      <c r="D187" s="12" t="s">
        <v>21</v>
      </c>
      <c r="E187" s="11"/>
      <c r="F187" s="13" t="s">
        <v>2</v>
      </c>
      <c r="G187" s="13" t="s">
        <v>3</v>
      </c>
      <c r="H187" s="13" t="s">
        <v>4</v>
      </c>
      <c r="I187" s="13" t="s">
        <v>5</v>
      </c>
      <c r="J187" s="13" t="s">
        <v>6</v>
      </c>
      <c r="K187" s="13" t="s">
        <v>7</v>
      </c>
      <c r="L187" s="14" t="s">
        <v>8</v>
      </c>
      <c r="M187" s="13" t="s">
        <v>9</v>
      </c>
      <c r="N187" s="15" t="s">
        <v>10</v>
      </c>
    </row>
    <row r="188" spans="1:14" ht="17.25" customHeight="1" x14ac:dyDescent="0.45">
      <c r="A188" s="72" t="s">
        <v>37</v>
      </c>
      <c r="B188" s="73"/>
      <c r="C188" s="74"/>
      <c r="D188" s="75" t="s">
        <v>38</v>
      </c>
      <c r="E188" s="73"/>
      <c r="F188" s="76" t="s">
        <v>13</v>
      </c>
      <c r="G188" s="76"/>
      <c r="H188" s="76"/>
      <c r="I188" s="76"/>
      <c r="J188" s="77">
        <v>8</v>
      </c>
      <c r="K188" s="76" t="s">
        <v>24</v>
      </c>
      <c r="L188" s="78"/>
      <c r="M188" s="62" t="str">
        <f t="shared" ref="M188:M195" si="13">(IF(L188="","",IF(ISNUMBER(L188),J188*L188,L188)))</f>
        <v/>
      </c>
      <c r="N188" s="115"/>
    </row>
    <row r="189" spans="1:14" ht="17.25" customHeight="1" x14ac:dyDescent="0.45">
      <c r="A189" s="16" t="s">
        <v>25</v>
      </c>
      <c r="B189" s="17"/>
      <c r="C189" s="18"/>
      <c r="D189" s="19" t="s">
        <v>26</v>
      </c>
      <c r="E189" s="17"/>
      <c r="F189" s="20" t="s">
        <v>13</v>
      </c>
      <c r="G189" s="20"/>
      <c r="H189" s="20"/>
      <c r="I189" s="20"/>
      <c r="J189" s="21">
        <v>16</v>
      </c>
      <c r="K189" s="20" t="s">
        <v>17</v>
      </c>
      <c r="L189" s="24"/>
      <c r="M189" s="55" t="str">
        <f t="shared" si="13"/>
        <v/>
      </c>
      <c r="N189" s="115"/>
    </row>
    <row r="190" spans="1:14" ht="17.25" customHeight="1" x14ac:dyDescent="0.45">
      <c r="A190" s="16" t="s">
        <v>25</v>
      </c>
      <c r="B190" s="17"/>
      <c r="C190" s="18"/>
      <c r="D190" s="25" t="s">
        <v>39</v>
      </c>
      <c r="E190" s="148"/>
      <c r="F190" s="20" t="s">
        <v>13</v>
      </c>
      <c r="G190" s="20"/>
      <c r="H190" s="20"/>
      <c r="I190" s="20"/>
      <c r="J190" s="65">
        <v>16</v>
      </c>
      <c r="K190" s="20" t="s">
        <v>17</v>
      </c>
      <c r="L190" s="24"/>
      <c r="M190" s="64" t="str">
        <f t="shared" si="13"/>
        <v/>
      </c>
      <c r="N190" s="23"/>
    </row>
    <row r="191" spans="1:14" ht="17.25" customHeight="1" x14ac:dyDescent="0.45">
      <c r="A191" s="16" t="s">
        <v>27</v>
      </c>
      <c r="B191" s="17"/>
      <c r="C191" s="18"/>
      <c r="D191" s="25"/>
      <c r="E191" s="148"/>
      <c r="F191" s="20" t="s">
        <v>13</v>
      </c>
      <c r="G191" s="20"/>
      <c r="H191" s="20"/>
      <c r="I191" s="20"/>
      <c r="J191" s="21">
        <v>48</v>
      </c>
      <c r="K191" s="20" t="s">
        <v>28</v>
      </c>
      <c r="L191" s="24"/>
      <c r="M191" s="22" t="str">
        <f t="shared" si="13"/>
        <v/>
      </c>
      <c r="N191" s="30"/>
    </row>
    <row r="192" spans="1:14" ht="17.25" customHeight="1" x14ac:dyDescent="0.35">
      <c r="A192" s="16" t="s">
        <v>11</v>
      </c>
      <c r="B192" s="17"/>
      <c r="C192" s="18"/>
      <c r="D192" s="19" t="s">
        <v>12</v>
      </c>
      <c r="E192" s="17"/>
      <c r="F192" s="133" t="s">
        <v>13</v>
      </c>
      <c r="G192" s="20"/>
      <c r="H192" s="20"/>
      <c r="I192" s="20"/>
      <c r="J192" s="21">
        <v>16</v>
      </c>
      <c r="K192" s="20" t="s">
        <v>14</v>
      </c>
      <c r="L192" s="27"/>
      <c r="M192" s="29" t="str">
        <f t="shared" si="13"/>
        <v/>
      </c>
      <c r="N192" s="23"/>
    </row>
    <row r="193" spans="1:15" ht="17.25" customHeight="1" x14ac:dyDescent="0.35">
      <c r="A193" s="16" t="s">
        <v>15</v>
      </c>
      <c r="B193" s="17"/>
      <c r="C193" s="18"/>
      <c r="D193" s="19"/>
      <c r="E193" s="17"/>
      <c r="F193" s="133" t="s">
        <v>13</v>
      </c>
      <c r="G193" s="20"/>
      <c r="H193" s="20"/>
      <c r="I193" s="20"/>
      <c r="J193" s="21">
        <v>168</v>
      </c>
      <c r="K193" s="20" t="s">
        <v>16</v>
      </c>
      <c r="L193" s="27"/>
      <c r="M193" s="29" t="str">
        <f t="shared" si="13"/>
        <v/>
      </c>
      <c r="N193" s="23"/>
    </row>
    <row r="194" spans="1:15" ht="17.25" customHeight="1" x14ac:dyDescent="0.45">
      <c r="A194" s="16" t="s">
        <v>32</v>
      </c>
      <c r="B194" s="17"/>
      <c r="C194" s="18"/>
      <c r="D194" s="19" t="s">
        <v>33</v>
      </c>
      <c r="E194" s="17"/>
      <c r="F194" s="20"/>
      <c r="G194" s="20" t="s">
        <v>13</v>
      </c>
      <c r="H194" s="20"/>
      <c r="I194" s="20"/>
      <c r="J194" s="21">
        <v>8</v>
      </c>
      <c r="K194" s="20" t="s">
        <v>17</v>
      </c>
      <c r="L194" s="24"/>
      <c r="M194" s="70" t="str">
        <f t="shared" si="13"/>
        <v/>
      </c>
      <c r="N194" s="69" t="s">
        <v>187</v>
      </c>
    </row>
    <row r="195" spans="1:15" ht="17.25" customHeight="1" thickBot="1" x14ac:dyDescent="0.5">
      <c r="A195" s="16" t="s">
        <v>605</v>
      </c>
      <c r="B195" s="17"/>
      <c r="C195" s="18"/>
      <c r="D195" s="19" t="s">
        <v>606</v>
      </c>
      <c r="E195" s="17"/>
      <c r="F195" s="20" t="s">
        <v>46</v>
      </c>
      <c r="G195" s="20"/>
      <c r="H195" s="20"/>
      <c r="I195" s="20"/>
      <c r="J195" s="21">
        <v>160</v>
      </c>
      <c r="K195" s="20" t="s">
        <v>607</v>
      </c>
      <c r="L195" s="24"/>
      <c r="M195" s="29" t="str">
        <f t="shared" si="13"/>
        <v/>
      </c>
      <c r="N195" s="23" t="s">
        <v>608</v>
      </c>
    </row>
    <row r="196" spans="1:15" ht="17.25" customHeight="1" thickBot="1" x14ac:dyDescent="0.5">
      <c r="A196" s="57" t="s">
        <v>132</v>
      </c>
      <c r="B196" s="58" t="s">
        <v>133</v>
      </c>
      <c r="C196" s="58">
        <v>5</v>
      </c>
      <c r="D196" s="3" t="s">
        <v>0</v>
      </c>
      <c r="E196" s="53" t="s">
        <v>182</v>
      </c>
      <c r="F196" s="59"/>
      <c r="G196" s="59"/>
      <c r="H196" s="59"/>
      <c r="I196" s="59"/>
      <c r="J196" s="4" t="s">
        <v>1</v>
      </c>
      <c r="K196" s="6"/>
      <c r="L196" s="79" t="s">
        <v>34</v>
      </c>
      <c r="M196" s="60"/>
      <c r="N196" s="61" t="s">
        <v>604</v>
      </c>
    </row>
    <row r="197" spans="1:15" ht="17.25" customHeight="1" thickTop="1" thickBot="1" x14ac:dyDescent="0.5">
      <c r="A197" s="43" t="s">
        <v>20</v>
      </c>
      <c r="B197" s="10"/>
      <c r="C197" s="11"/>
      <c r="D197" s="12" t="s">
        <v>21</v>
      </c>
      <c r="E197" s="11"/>
      <c r="F197" s="13" t="s">
        <v>2</v>
      </c>
      <c r="G197" s="13" t="s">
        <v>3</v>
      </c>
      <c r="H197" s="13" t="s">
        <v>4</v>
      </c>
      <c r="I197" s="13" t="s">
        <v>5</v>
      </c>
      <c r="J197" s="13" t="s">
        <v>6</v>
      </c>
      <c r="K197" s="13" t="s">
        <v>7</v>
      </c>
      <c r="L197" s="14" t="s">
        <v>8</v>
      </c>
      <c r="M197" s="13" t="s">
        <v>9</v>
      </c>
      <c r="N197" s="15" t="s">
        <v>10</v>
      </c>
    </row>
    <row r="198" spans="1:15" ht="17.25" customHeight="1" x14ac:dyDescent="0.45">
      <c r="A198" s="16"/>
      <c r="B198" s="17"/>
      <c r="C198" s="18"/>
      <c r="D198" s="25"/>
      <c r="E198" s="148"/>
      <c r="F198" s="20"/>
      <c r="G198" s="20"/>
      <c r="H198" s="20"/>
      <c r="I198" s="20"/>
      <c r="J198" s="21"/>
      <c r="K198" s="20"/>
      <c r="L198" s="114"/>
      <c r="M198" s="22"/>
      <c r="N198" s="23"/>
    </row>
    <row r="199" spans="1:15" ht="17.25" customHeight="1" thickBot="1" x14ac:dyDescent="0.5">
      <c r="A199" s="33"/>
      <c r="B199" s="34"/>
      <c r="C199" s="35"/>
      <c r="D199" s="36"/>
      <c r="E199" s="34"/>
      <c r="F199" s="37"/>
      <c r="G199" s="37"/>
      <c r="H199" s="37"/>
      <c r="I199" s="37"/>
      <c r="J199" s="38"/>
      <c r="K199" s="39"/>
      <c r="L199" s="40" t="s">
        <v>19</v>
      </c>
      <c r="M199" s="56">
        <f>SUM(M198:M198)</f>
        <v>0</v>
      </c>
      <c r="N199" s="41"/>
    </row>
    <row r="200" spans="1:15" ht="17.25" customHeight="1" thickBot="1" x14ac:dyDescent="0.5">
      <c r="A200" s="57" t="s">
        <v>132</v>
      </c>
      <c r="B200" s="58" t="s">
        <v>133</v>
      </c>
      <c r="C200" s="2">
        <v>6</v>
      </c>
      <c r="D200" s="3" t="s">
        <v>0</v>
      </c>
      <c r="E200" s="4" t="s">
        <v>183</v>
      </c>
      <c r="F200" s="5"/>
      <c r="G200" s="5"/>
      <c r="H200" s="5"/>
      <c r="I200" s="5"/>
      <c r="J200" s="4" t="s">
        <v>1</v>
      </c>
      <c r="K200" s="6"/>
      <c r="L200" s="7" t="s">
        <v>34</v>
      </c>
      <c r="M200" s="8"/>
      <c r="N200" s="9" t="s">
        <v>588</v>
      </c>
    </row>
    <row r="201" spans="1:15" ht="17.25" customHeight="1" thickTop="1" thickBot="1" x14ac:dyDescent="0.5">
      <c r="A201" s="43" t="s">
        <v>20</v>
      </c>
      <c r="B201" s="10"/>
      <c r="C201" s="11"/>
      <c r="D201" s="12" t="s">
        <v>21</v>
      </c>
      <c r="E201" s="11"/>
      <c r="F201" s="13" t="s">
        <v>2</v>
      </c>
      <c r="G201" s="13" t="s">
        <v>3</v>
      </c>
      <c r="H201" s="13" t="s">
        <v>4</v>
      </c>
      <c r="I201" s="13" t="s">
        <v>5</v>
      </c>
      <c r="J201" s="13" t="s">
        <v>6</v>
      </c>
      <c r="K201" s="13" t="s">
        <v>7</v>
      </c>
      <c r="L201" s="14" t="s">
        <v>8</v>
      </c>
      <c r="M201" s="13" t="s">
        <v>9</v>
      </c>
      <c r="N201" s="15" t="s">
        <v>10</v>
      </c>
    </row>
    <row r="202" spans="1:15" ht="17.25" customHeight="1" x14ac:dyDescent="0.45">
      <c r="A202" s="72" t="s">
        <v>37</v>
      </c>
      <c r="B202" s="73"/>
      <c r="C202" s="74"/>
      <c r="D202" s="75" t="s">
        <v>38</v>
      </c>
      <c r="E202" s="73"/>
      <c r="F202" s="76" t="s">
        <v>13</v>
      </c>
      <c r="G202" s="76"/>
      <c r="H202" s="76"/>
      <c r="I202" s="76"/>
      <c r="J202" s="77">
        <v>2</v>
      </c>
      <c r="K202" s="76" t="s">
        <v>24</v>
      </c>
      <c r="L202" s="78"/>
      <c r="M202" s="62" t="str">
        <f t="shared" ref="M202:M208" si="14">(IF(L202="","",IF(ISNUMBER(L202),J202*L202,L202)))</f>
        <v/>
      </c>
      <c r="N202" s="115"/>
    </row>
    <row r="203" spans="1:15" ht="17.25" customHeight="1" x14ac:dyDescent="0.45">
      <c r="A203" s="16" t="s">
        <v>25</v>
      </c>
      <c r="B203" s="17"/>
      <c r="C203" s="18"/>
      <c r="D203" s="19" t="s">
        <v>26</v>
      </c>
      <c r="E203" s="17"/>
      <c r="F203" s="20" t="s">
        <v>13</v>
      </c>
      <c r="G203" s="20"/>
      <c r="H203" s="20"/>
      <c r="I203" s="20"/>
      <c r="J203" s="21">
        <v>4</v>
      </c>
      <c r="K203" s="20" t="s">
        <v>17</v>
      </c>
      <c r="L203" s="24"/>
      <c r="M203" s="55" t="str">
        <f t="shared" si="14"/>
        <v/>
      </c>
      <c r="N203" s="115"/>
    </row>
    <row r="204" spans="1:15" ht="17.25" customHeight="1" x14ac:dyDescent="0.45">
      <c r="A204" s="16" t="s">
        <v>25</v>
      </c>
      <c r="B204" s="17"/>
      <c r="C204" s="18"/>
      <c r="D204" s="25" t="s">
        <v>39</v>
      </c>
      <c r="E204" s="148"/>
      <c r="F204" s="20" t="s">
        <v>13</v>
      </c>
      <c r="G204" s="20"/>
      <c r="H204" s="20"/>
      <c r="I204" s="20"/>
      <c r="J204" s="65">
        <v>4</v>
      </c>
      <c r="K204" s="20" t="s">
        <v>17</v>
      </c>
      <c r="L204" s="24"/>
      <c r="M204" s="64" t="str">
        <f t="shared" si="14"/>
        <v/>
      </c>
      <c r="N204" s="23"/>
    </row>
    <row r="205" spans="1:15" ht="17.25" customHeight="1" x14ac:dyDescent="0.45">
      <c r="A205" s="16" t="s">
        <v>27</v>
      </c>
      <c r="B205" s="17"/>
      <c r="C205" s="18"/>
      <c r="D205" s="25"/>
      <c r="E205" s="148"/>
      <c r="F205" s="20" t="s">
        <v>13</v>
      </c>
      <c r="G205" s="20"/>
      <c r="H205" s="20"/>
      <c r="I205" s="20"/>
      <c r="J205" s="21">
        <v>12</v>
      </c>
      <c r="K205" s="20" t="s">
        <v>28</v>
      </c>
      <c r="L205" s="24"/>
      <c r="M205" s="22" t="str">
        <f t="shared" si="14"/>
        <v/>
      </c>
      <c r="N205" s="30"/>
    </row>
    <row r="206" spans="1:15" ht="17.25" customHeight="1" x14ac:dyDescent="0.35">
      <c r="A206" s="16" t="s">
        <v>11</v>
      </c>
      <c r="B206" s="17"/>
      <c r="C206" s="18"/>
      <c r="D206" s="19" t="s">
        <v>12</v>
      </c>
      <c r="E206" s="17"/>
      <c r="F206" s="133" t="s">
        <v>13</v>
      </c>
      <c r="G206" s="20"/>
      <c r="H206" s="20"/>
      <c r="I206" s="20"/>
      <c r="J206" s="21">
        <v>2</v>
      </c>
      <c r="K206" s="20" t="s">
        <v>14</v>
      </c>
      <c r="L206" s="27"/>
      <c r="M206" s="29" t="str">
        <f t="shared" si="14"/>
        <v/>
      </c>
      <c r="N206" s="23"/>
      <c r="O206" s="134"/>
    </row>
    <row r="207" spans="1:15" ht="17.25" customHeight="1" x14ac:dyDescent="0.35">
      <c r="A207" s="16" t="s">
        <v>158</v>
      </c>
      <c r="B207" s="17"/>
      <c r="C207" s="18"/>
      <c r="D207" s="19" t="s">
        <v>159</v>
      </c>
      <c r="E207" s="17"/>
      <c r="F207" s="133" t="s">
        <v>13</v>
      </c>
      <c r="G207" s="20"/>
      <c r="H207" s="20"/>
      <c r="I207" s="20"/>
      <c r="J207" s="21">
        <v>12</v>
      </c>
      <c r="K207" s="20" t="s">
        <v>47</v>
      </c>
      <c r="L207" s="27"/>
      <c r="M207" s="29" t="str">
        <f t="shared" si="14"/>
        <v/>
      </c>
      <c r="N207" s="23"/>
    </row>
    <row r="208" spans="1:15" ht="17.25" customHeight="1" x14ac:dyDescent="0.45">
      <c r="A208" s="16" t="s">
        <v>605</v>
      </c>
      <c r="B208" s="17"/>
      <c r="C208" s="18"/>
      <c r="D208" s="19" t="s">
        <v>606</v>
      </c>
      <c r="E208" s="17"/>
      <c r="F208" s="20" t="s">
        <v>46</v>
      </c>
      <c r="G208" s="20"/>
      <c r="H208" s="20"/>
      <c r="I208" s="20"/>
      <c r="J208" s="21">
        <v>40</v>
      </c>
      <c r="K208" s="20" t="s">
        <v>607</v>
      </c>
      <c r="L208" s="24"/>
      <c r="M208" s="29" t="str">
        <f t="shared" si="14"/>
        <v/>
      </c>
      <c r="N208" s="23" t="s">
        <v>608</v>
      </c>
    </row>
    <row r="209" spans="1:16" ht="17.25" customHeight="1" thickBot="1" x14ac:dyDescent="0.5">
      <c r="A209" s="33"/>
      <c r="B209" s="34"/>
      <c r="C209" s="35"/>
      <c r="D209" s="36"/>
      <c r="E209" s="34"/>
      <c r="F209" s="37"/>
      <c r="G209" s="37"/>
      <c r="H209" s="37"/>
      <c r="I209" s="37"/>
      <c r="J209" s="38"/>
      <c r="K209" s="39"/>
      <c r="L209" s="40" t="s">
        <v>19</v>
      </c>
      <c r="M209" s="56">
        <f>SUM(M202:M208)</f>
        <v>0</v>
      </c>
      <c r="N209" s="41"/>
    </row>
    <row r="210" spans="1:16" ht="17.25" customHeight="1" thickBot="1" x14ac:dyDescent="0.5">
      <c r="A210" s="57" t="s">
        <v>132</v>
      </c>
      <c r="B210" s="58" t="s">
        <v>133</v>
      </c>
      <c r="C210" s="58">
        <v>7</v>
      </c>
      <c r="D210" s="3" t="s">
        <v>0</v>
      </c>
      <c r="E210" s="53" t="s">
        <v>184</v>
      </c>
      <c r="F210" s="59"/>
      <c r="G210" s="59"/>
      <c r="H210" s="59"/>
      <c r="I210" s="59"/>
      <c r="J210" s="4" t="s">
        <v>1</v>
      </c>
      <c r="K210" s="6"/>
      <c r="L210" s="79" t="s">
        <v>34</v>
      </c>
      <c r="M210" s="60"/>
      <c r="N210" s="61" t="s">
        <v>617</v>
      </c>
    </row>
    <row r="211" spans="1:16" ht="17.25" customHeight="1" thickTop="1" thickBot="1" x14ac:dyDescent="0.5">
      <c r="A211" s="43" t="s">
        <v>20</v>
      </c>
      <c r="B211" s="10"/>
      <c r="C211" s="11"/>
      <c r="D211" s="12" t="s">
        <v>21</v>
      </c>
      <c r="E211" s="11"/>
      <c r="F211" s="13" t="s">
        <v>2</v>
      </c>
      <c r="G211" s="13" t="s">
        <v>3</v>
      </c>
      <c r="H211" s="13" t="s">
        <v>4</v>
      </c>
      <c r="I211" s="13" t="s">
        <v>5</v>
      </c>
      <c r="J211" s="13" t="s">
        <v>6</v>
      </c>
      <c r="K211" s="13" t="s">
        <v>7</v>
      </c>
      <c r="L211" s="14" t="s">
        <v>8</v>
      </c>
      <c r="M211" s="13" t="s">
        <v>9</v>
      </c>
      <c r="N211" s="15" t="s">
        <v>10</v>
      </c>
    </row>
    <row r="212" spans="1:16" ht="17.25" customHeight="1" x14ac:dyDescent="0.45">
      <c r="A212" s="72" t="s">
        <v>37</v>
      </c>
      <c r="B212" s="73"/>
      <c r="C212" s="74"/>
      <c r="D212" s="75" t="s">
        <v>38</v>
      </c>
      <c r="E212" s="73"/>
      <c r="F212" s="76" t="s">
        <v>13</v>
      </c>
      <c r="G212" s="76"/>
      <c r="H212" s="76"/>
      <c r="I212" s="76"/>
      <c r="J212" s="77">
        <v>2</v>
      </c>
      <c r="K212" s="76" t="s">
        <v>24</v>
      </c>
      <c r="L212" s="78"/>
      <c r="M212" s="62" t="str">
        <f t="shared" ref="M212:M216" si="15">(IF(L212="","",IF(ISNUMBER(L212),J212*L212,L212)))</f>
        <v/>
      </c>
      <c r="N212" s="115"/>
    </row>
    <row r="213" spans="1:16" ht="17.25" customHeight="1" x14ac:dyDescent="0.45">
      <c r="A213" s="16" t="s">
        <v>27</v>
      </c>
      <c r="B213" s="17"/>
      <c r="C213" s="18"/>
      <c r="D213" s="25"/>
      <c r="E213" s="148"/>
      <c r="F213" s="20" t="s">
        <v>13</v>
      </c>
      <c r="G213" s="20"/>
      <c r="H213" s="20"/>
      <c r="I213" s="20"/>
      <c r="J213" s="21">
        <v>12</v>
      </c>
      <c r="K213" s="20" t="s">
        <v>28</v>
      </c>
      <c r="L213" s="24"/>
      <c r="M213" s="22" t="str">
        <f t="shared" si="15"/>
        <v/>
      </c>
      <c r="N213" s="30"/>
      <c r="O213" s="136"/>
      <c r="P213" s="137"/>
    </row>
    <row r="214" spans="1:16" ht="17.25" customHeight="1" x14ac:dyDescent="0.35">
      <c r="A214" s="16" t="s">
        <v>11</v>
      </c>
      <c r="B214" s="17"/>
      <c r="C214" s="18"/>
      <c r="D214" s="19" t="s">
        <v>12</v>
      </c>
      <c r="E214" s="17"/>
      <c r="F214" s="133" t="s">
        <v>13</v>
      </c>
      <c r="G214" s="20"/>
      <c r="H214" s="20"/>
      <c r="I214" s="20"/>
      <c r="J214" s="21">
        <v>2</v>
      </c>
      <c r="K214" s="20" t="s">
        <v>14</v>
      </c>
      <c r="L214" s="27"/>
      <c r="M214" s="29" t="str">
        <f t="shared" si="15"/>
        <v/>
      </c>
      <c r="N214" s="23"/>
    </row>
    <row r="215" spans="1:16" ht="17.25" customHeight="1" x14ac:dyDescent="0.45">
      <c r="A215" s="16" t="s">
        <v>158</v>
      </c>
      <c r="B215" s="17"/>
      <c r="C215" s="18"/>
      <c r="D215" s="17" t="s">
        <v>159</v>
      </c>
      <c r="E215" s="17"/>
      <c r="F215" s="20" t="s">
        <v>13</v>
      </c>
      <c r="G215" s="20"/>
      <c r="H215" s="20"/>
      <c r="I215" s="20"/>
      <c r="J215" s="21">
        <v>12</v>
      </c>
      <c r="K215" s="20" t="s">
        <v>44</v>
      </c>
      <c r="L215" s="27"/>
      <c r="M215" s="22" t="str">
        <f t="shared" si="15"/>
        <v/>
      </c>
      <c r="N215" s="23"/>
    </row>
    <row r="216" spans="1:16" ht="17.25" customHeight="1" x14ac:dyDescent="0.45">
      <c r="A216" s="16" t="s">
        <v>605</v>
      </c>
      <c r="B216" s="17"/>
      <c r="C216" s="18"/>
      <c r="D216" s="19" t="s">
        <v>606</v>
      </c>
      <c r="E216" s="17"/>
      <c r="F216" s="20" t="s">
        <v>46</v>
      </c>
      <c r="G216" s="20"/>
      <c r="H216" s="20"/>
      <c r="I216" s="20"/>
      <c r="J216" s="21">
        <v>40</v>
      </c>
      <c r="K216" s="20" t="s">
        <v>607</v>
      </c>
      <c r="L216" s="24"/>
      <c r="M216" s="29" t="str">
        <f t="shared" si="15"/>
        <v/>
      </c>
      <c r="N216" s="23" t="s">
        <v>608</v>
      </c>
    </row>
    <row r="217" spans="1:16" ht="17.25" customHeight="1" thickBot="1" x14ac:dyDescent="0.5">
      <c r="A217" s="33"/>
      <c r="B217" s="34"/>
      <c r="C217" s="35"/>
      <c r="D217" s="36"/>
      <c r="E217" s="34"/>
      <c r="F217" s="37"/>
      <c r="G217" s="37"/>
      <c r="H217" s="37"/>
      <c r="I217" s="37"/>
      <c r="J217" s="38"/>
      <c r="K217" s="39"/>
      <c r="L217" s="40" t="s">
        <v>19</v>
      </c>
      <c r="M217" s="56">
        <f>SUM(M212:M216)</f>
        <v>0</v>
      </c>
      <c r="N217" s="41"/>
    </row>
    <row r="218" spans="1:16" ht="17.25" customHeight="1" thickBot="1" x14ac:dyDescent="0.5">
      <c r="A218" s="57" t="s">
        <v>132</v>
      </c>
      <c r="B218" s="58" t="s">
        <v>133</v>
      </c>
      <c r="C218" s="58">
        <v>8</v>
      </c>
      <c r="D218" s="3" t="s">
        <v>0</v>
      </c>
      <c r="E218" s="53" t="s">
        <v>185</v>
      </c>
      <c r="F218" s="59"/>
      <c r="G218" s="59"/>
      <c r="H218" s="59"/>
      <c r="I218" s="59"/>
      <c r="J218" s="4" t="s">
        <v>1</v>
      </c>
      <c r="K218" s="6"/>
      <c r="L218" s="79" t="s">
        <v>34</v>
      </c>
      <c r="M218" s="60"/>
      <c r="N218" s="61" t="s">
        <v>617</v>
      </c>
    </row>
    <row r="219" spans="1:16" ht="17.25" customHeight="1" thickTop="1" thickBot="1" x14ac:dyDescent="0.5">
      <c r="A219" s="43" t="s">
        <v>20</v>
      </c>
      <c r="B219" s="10"/>
      <c r="C219" s="11"/>
      <c r="D219" s="12" t="s">
        <v>21</v>
      </c>
      <c r="E219" s="11"/>
      <c r="F219" s="13" t="s">
        <v>2</v>
      </c>
      <c r="G219" s="13" t="s">
        <v>3</v>
      </c>
      <c r="H219" s="13" t="s">
        <v>4</v>
      </c>
      <c r="I219" s="13" t="s">
        <v>5</v>
      </c>
      <c r="J219" s="13" t="s">
        <v>6</v>
      </c>
      <c r="K219" s="13" t="s">
        <v>7</v>
      </c>
      <c r="L219" s="14" t="s">
        <v>8</v>
      </c>
      <c r="M219" s="13" t="s">
        <v>9</v>
      </c>
      <c r="N219" s="15" t="s">
        <v>10</v>
      </c>
    </row>
    <row r="220" spans="1:16" ht="17.25" customHeight="1" x14ac:dyDescent="0.45">
      <c r="A220" s="72" t="s">
        <v>37</v>
      </c>
      <c r="B220" s="73"/>
      <c r="C220" s="74"/>
      <c r="D220" s="75" t="s">
        <v>38</v>
      </c>
      <c r="E220" s="73"/>
      <c r="F220" s="76" t="s">
        <v>13</v>
      </c>
      <c r="G220" s="76"/>
      <c r="H220" s="76"/>
      <c r="I220" s="76"/>
      <c r="J220" s="77">
        <v>1</v>
      </c>
      <c r="K220" s="76" t="s">
        <v>24</v>
      </c>
      <c r="L220" s="78"/>
      <c r="M220" s="62" t="str">
        <f t="shared" ref="M220:M228" si="16">(IF(L220="","",IF(ISNUMBER(L220),J220*L220,L220)))</f>
        <v/>
      </c>
      <c r="N220" s="23"/>
    </row>
    <row r="221" spans="1:16" ht="17.25" customHeight="1" x14ac:dyDescent="0.45">
      <c r="A221" s="16" t="s">
        <v>25</v>
      </c>
      <c r="B221" s="17"/>
      <c r="C221" s="18"/>
      <c r="D221" s="19" t="s">
        <v>26</v>
      </c>
      <c r="E221" s="17"/>
      <c r="F221" s="20" t="s">
        <v>13</v>
      </c>
      <c r="G221" s="20"/>
      <c r="H221" s="20"/>
      <c r="I221" s="20"/>
      <c r="J221" s="21">
        <v>2</v>
      </c>
      <c r="K221" s="20" t="s">
        <v>17</v>
      </c>
      <c r="L221" s="24"/>
      <c r="M221" s="55" t="str">
        <f t="shared" si="16"/>
        <v/>
      </c>
      <c r="N221" s="119"/>
    </row>
    <row r="222" spans="1:16" ht="17.25" customHeight="1" x14ac:dyDescent="0.45">
      <c r="A222" s="16" t="s">
        <v>25</v>
      </c>
      <c r="B222" s="17"/>
      <c r="C222" s="18"/>
      <c r="D222" s="25" t="s">
        <v>39</v>
      </c>
      <c r="E222" s="148"/>
      <c r="F222" s="20" t="s">
        <v>13</v>
      </c>
      <c r="G222" s="20"/>
      <c r="H222" s="20"/>
      <c r="I222" s="20"/>
      <c r="J222" s="65">
        <v>2</v>
      </c>
      <c r="K222" s="20" t="s">
        <v>17</v>
      </c>
      <c r="L222" s="24"/>
      <c r="M222" s="64" t="str">
        <f t="shared" si="16"/>
        <v/>
      </c>
      <c r="N222" s="135"/>
    </row>
    <row r="223" spans="1:16" ht="17.25" customHeight="1" x14ac:dyDescent="0.45">
      <c r="A223" s="16" t="s">
        <v>27</v>
      </c>
      <c r="B223" s="17"/>
      <c r="C223" s="18"/>
      <c r="D223" s="25"/>
      <c r="E223" s="148"/>
      <c r="F223" s="20" t="s">
        <v>13</v>
      </c>
      <c r="G223" s="20"/>
      <c r="H223" s="20"/>
      <c r="I223" s="20"/>
      <c r="J223" s="21">
        <v>6</v>
      </c>
      <c r="K223" s="20" t="s">
        <v>28</v>
      </c>
      <c r="L223" s="24"/>
      <c r="M223" s="22" t="str">
        <f t="shared" si="16"/>
        <v/>
      </c>
      <c r="N223" s="23"/>
    </row>
    <row r="224" spans="1:16" ht="17.25" customHeight="1" x14ac:dyDescent="0.45">
      <c r="A224" s="16" t="s">
        <v>142</v>
      </c>
      <c r="B224" s="17"/>
      <c r="C224" s="18"/>
      <c r="D224" s="19" t="s">
        <v>143</v>
      </c>
      <c r="E224" s="17"/>
      <c r="F224" s="20" t="s">
        <v>13</v>
      </c>
      <c r="G224" s="20"/>
      <c r="H224" s="20"/>
      <c r="I224" s="20"/>
      <c r="J224" s="65">
        <v>1</v>
      </c>
      <c r="K224" s="20" t="s">
        <v>41</v>
      </c>
      <c r="L224" s="24"/>
      <c r="M224" s="64" t="str">
        <f t="shared" si="16"/>
        <v/>
      </c>
      <c r="N224" s="30"/>
    </row>
    <row r="225" spans="1:14" ht="17.25" customHeight="1" x14ac:dyDescent="0.35">
      <c r="A225" s="16" t="s">
        <v>15</v>
      </c>
      <c r="B225" s="17"/>
      <c r="C225" s="18"/>
      <c r="D225" s="19"/>
      <c r="E225" s="17"/>
      <c r="F225" s="133" t="s">
        <v>13</v>
      </c>
      <c r="G225" s="20"/>
      <c r="H225" s="20"/>
      <c r="I225" s="20"/>
      <c r="J225" s="21">
        <v>24</v>
      </c>
      <c r="K225" s="20" t="s">
        <v>16</v>
      </c>
      <c r="L225" s="27"/>
      <c r="M225" s="29" t="str">
        <f t="shared" si="16"/>
        <v/>
      </c>
      <c r="N225" s="30"/>
    </row>
    <row r="226" spans="1:14" ht="17.25" customHeight="1" x14ac:dyDescent="0.35">
      <c r="A226" s="16" t="s">
        <v>11</v>
      </c>
      <c r="B226" s="17"/>
      <c r="C226" s="18"/>
      <c r="D226" s="19" t="s">
        <v>12</v>
      </c>
      <c r="E226" s="17"/>
      <c r="F226" s="133" t="s">
        <v>13</v>
      </c>
      <c r="G226" s="20"/>
      <c r="H226" s="20"/>
      <c r="I226" s="20"/>
      <c r="J226" s="21">
        <v>8</v>
      </c>
      <c r="K226" s="20" t="s">
        <v>14</v>
      </c>
      <c r="L226" s="27"/>
      <c r="M226" s="29" t="str">
        <f t="shared" si="16"/>
        <v/>
      </c>
      <c r="N226" s="69"/>
    </row>
    <row r="227" spans="1:14" ht="17.25" customHeight="1" x14ac:dyDescent="0.45">
      <c r="A227" s="16" t="s">
        <v>32</v>
      </c>
      <c r="B227" s="17"/>
      <c r="C227" s="18"/>
      <c r="D227" s="19" t="s">
        <v>33</v>
      </c>
      <c r="E227" s="17"/>
      <c r="F227" s="20"/>
      <c r="G227" s="20" t="s">
        <v>13</v>
      </c>
      <c r="H227" s="20"/>
      <c r="I227" s="20"/>
      <c r="J227" s="21">
        <v>1</v>
      </c>
      <c r="K227" s="20" t="s">
        <v>17</v>
      </c>
      <c r="L227" s="24"/>
      <c r="M227" s="70" t="str">
        <f t="shared" si="16"/>
        <v/>
      </c>
      <c r="N227" s="69" t="s">
        <v>186</v>
      </c>
    </row>
    <row r="228" spans="1:14" ht="17.25" customHeight="1" x14ac:dyDescent="0.45">
      <c r="A228" s="16" t="s">
        <v>605</v>
      </c>
      <c r="B228" s="17"/>
      <c r="C228" s="18"/>
      <c r="D228" s="19" t="s">
        <v>606</v>
      </c>
      <c r="E228" s="17"/>
      <c r="F228" s="20" t="s">
        <v>46</v>
      </c>
      <c r="G228" s="20"/>
      <c r="H228" s="20"/>
      <c r="I228" s="20"/>
      <c r="J228" s="21">
        <v>20</v>
      </c>
      <c r="K228" s="20" t="s">
        <v>607</v>
      </c>
      <c r="L228" s="24"/>
      <c r="M228" s="29" t="str">
        <f t="shared" si="16"/>
        <v/>
      </c>
      <c r="N228" s="23" t="s">
        <v>608</v>
      </c>
    </row>
    <row r="229" spans="1:14" ht="17.25" customHeight="1" thickBot="1" x14ac:dyDescent="0.5">
      <c r="A229" s="33"/>
      <c r="B229" s="34"/>
      <c r="C229" s="35"/>
      <c r="D229" s="36"/>
      <c r="E229" s="34"/>
      <c r="F229" s="37"/>
      <c r="G229" s="37"/>
      <c r="H229" s="37"/>
      <c r="I229" s="37"/>
      <c r="J229" s="38"/>
      <c r="K229" s="39"/>
      <c r="L229" s="40" t="s">
        <v>19</v>
      </c>
      <c r="M229" s="56">
        <f>SUM(M220:M228)</f>
        <v>0</v>
      </c>
      <c r="N229" s="41"/>
    </row>
    <row r="230" spans="1:14" ht="17.25" customHeight="1" thickBot="1" x14ac:dyDescent="0.5">
      <c r="A230" s="57" t="s">
        <v>132</v>
      </c>
      <c r="B230" s="58" t="s">
        <v>133</v>
      </c>
      <c r="C230" s="58">
        <v>9</v>
      </c>
      <c r="D230" s="3" t="s">
        <v>0</v>
      </c>
      <c r="E230" s="53" t="s">
        <v>593</v>
      </c>
      <c r="F230" s="59"/>
      <c r="G230" s="59"/>
      <c r="H230" s="59"/>
      <c r="I230" s="59"/>
      <c r="J230" s="4" t="s">
        <v>1</v>
      </c>
      <c r="K230" s="6"/>
      <c r="L230" s="79" t="s">
        <v>34</v>
      </c>
      <c r="M230" s="60"/>
      <c r="N230" s="61" t="s">
        <v>618</v>
      </c>
    </row>
    <row r="231" spans="1:14" ht="17.25" customHeight="1" thickTop="1" thickBot="1" x14ac:dyDescent="0.5">
      <c r="A231" s="43" t="s">
        <v>20</v>
      </c>
      <c r="B231" s="10"/>
      <c r="C231" s="11"/>
      <c r="D231" s="12" t="s">
        <v>21</v>
      </c>
      <c r="E231" s="11"/>
      <c r="F231" s="13" t="s">
        <v>2</v>
      </c>
      <c r="G231" s="13" t="s">
        <v>3</v>
      </c>
      <c r="H231" s="13" t="s">
        <v>4</v>
      </c>
      <c r="I231" s="13" t="s">
        <v>5</v>
      </c>
      <c r="J231" s="13" t="s">
        <v>6</v>
      </c>
      <c r="K231" s="13" t="s">
        <v>7</v>
      </c>
      <c r="L231" s="14" t="s">
        <v>8</v>
      </c>
      <c r="M231" s="13" t="s">
        <v>9</v>
      </c>
      <c r="N231" s="15" t="s">
        <v>10</v>
      </c>
    </row>
    <row r="232" spans="1:14" ht="17.25" customHeight="1" x14ac:dyDescent="0.45">
      <c r="A232" s="16" t="s">
        <v>531</v>
      </c>
      <c r="B232" s="17"/>
      <c r="C232" s="18"/>
      <c r="D232" s="19" t="s">
        <v>532</v>
      </c>
      <c r="E232" s="17"/>
      <c r="F232" s="20"/>
      <c r="G232" s="20" t="s">
        <v>13</v>
      </c>
      <c r="H232" s="20"/>
      <c r="I232" s="20"/>
      <c r="J232" s="21">
        <v>1</v>
      </c>
      <c r="K232" s="20" t="s">
        <v>17</v>
      </c>
      <c r="L232" s="24"/>
      <c r="M232" s="22" t="str">
        <f>(IF(L232="","",IF(ISNUMBER(L232),J232*L232,L232)))</f>
        <v/>
      </c>
      <c r="N232" s="30" t="s">
        <v>595</v>
      </c>
    </row>
    <row r="233" spans="1:14" ht="17.25" customHeight="1" thickBot="1" x14ac:dyDescent="0.5">
      <c r="A233" s="33"/>
      <c r="B233" s="34"/>
      <c r="C233" s="35"/>
      <c r="D233" s="36"/>
      <c r="E233" s="34"/>
      <c r="F233" s="37"/>
      <c r="G233" s="37"/>
      <c r="H233" s="37"/>
      <c r="I233" s="37"/>
      <c r="J233" s="38"/>
      <c r="K233" s="39"/>
      <c r="L233" s="40" t="s">
        <v>19</v>
      </c>
      <c r="M233" s="56">
        <f>SUM(M232:M232)</f>
        <v>0</v>
      </c>
      <c r="N233" s="41"/>
    </row>
    <row r="234" spans="1:14" ht="17.25" customHeight="1" thickBot="1" x14ac:dyDescent="0.5">
      <c r="A234" s="57" t="s">
        <v>132</v>
      </c>
      <c r="B234" s="58" t="s">
        <v>133</v>
      </c>
      <c r="C234" s="58">
        <v>10</v>
      </c>
      <c r="D234" s="3" t="s">
        <v>0</v>
      </c>
      <c r="E234" s="53" t="s">
        <v>138</v>
      </c>
      <c r="F234" s="59"/>
      <c r="G234" s="59"/>
      <c r="H234" s="59"/>
      <c r="I234" s="59"/>
      <c r="J234" s="4" t="s">
        <v>1</v>
      </c>
      <c r="K234" s="6"/>
      <c r="L234" s="79"/>
      <c r="M234" s="60"/>
      <c r="N234" s="61" t="s">
        <v>316</v>
      </c>
    </row>
    <row r="235" spans="1:14" ht="17.25" customHeight="1" thickTop="1" thickBot="1" x14ac:dyDescent="0.5">
      <c r="A235" s="43" t="s">
        <v>20</v>
      </c>
      <c r="B235" s="10"/>
      <c r="C235" s="11"/>
      <c r="D235" s="12" t="s">
        <v>21</v>
      </c>
      <c r="E235" s="11"/>
      <c r="F235" s="13" t="s">
        <v>2</v>
      </c>
      <c r="G235" s="13" t="s">
        <v>3</v>
      </c>
      <c r="H235" s="13" t="s">
        <v>4</v>
      </c>
      <c r="I235" s="13" t="s">
        <v>5</v>
      </c>
      <c r="J235" s="13" t="s">
        <v>6</v>
      </c>
      <c r="K235" s="13" t="s">
        <v>7</v>
      </c>
      <c r="L235" s="14" t="s">
        <v>8</v>
      </c>
      <c r="M235" s="13" t="s">
        <v>9</v>
      </c>
      <c r="N235" s="15" t="s">
        <v>10</v>
      </c>
    </row>
    <row r="236" spans="1:14" ht="17.25" customHeight="1" x14ac:dyDescent="0.45">
      <c r="A236" s="72" t="s">
        <v>139</v>
      </c>
      <c r="B236" s="73"/>
      <c r="C236" s="74"/>
      <c r="D236" s="25" t="s">
        <v>140</v>
      </c>
      <c r="E236" s="148"/>
      <c r="F236" s="76"/>
      <c r="G236" s="76" t="s">
        <v>13</v>
      </c>
      <c r="H236" s="76"/>
      <c r="I236" s="76"/>
      <c r="J236" s="138">
        <v>1</v>
      </c>
      <c r="K236" s="76" t="s">
        <v>123</v>
      </c>
      <c r="L236" s="88"/>
      <c r="M236" s="22" t="str">
        <f t="shared" ref="M236" si="17">(IF(L236="","",IF(ISNUMBER(L236),J236*L236,L236)))</f>
        <v/>
      </c>
      <c r="N236" s="54"/>
    </row>
    <row r="237" spans="1:14" ht="17.25" customHeight="1" thickBot="1" x14ac:dyDescent="0.5">
      <c r="A237" s="33"/>
      <c r="B237" s="34"/>
      <c r="C237" s="35"/>
      <c r="D237" s="36"/>
      <c r="E237" s="34"/>
      <c r="F237" s="37"/>
      <c r="G237" s="37"/>
      <c r="H237" s="37"/>
      <c r="I237" s="37"/>
      <c r="J237" s="38"/>
      <c r="K237" s="39"/>
      <c r="L237" s="40" t="s">
        <v>19</v>
      </c>
      <c r="M237" s="56">
        <f>SUM(M236:M236)</f>
        <v>0</v>
      </c>
      <c r="N237" s="41"/>
    </row>
    <row r="238" spans="1:14" ht="17.25" customHeight="1" thickBot="1" x14ac:dyDescent="0.5">
      <c r="A238" s="57" t="s">
        <v>132</v>
      </c>
      <c r="B238" s="58" t="s">
        <v>133</v>
      </c>
      <c r="C238" s="58">
        <v>11</v>
      </c>
      <c r="D238" s="3" t="s">
        <v>0</v>
      </c>
      <c r="E238" s="53" t="s">
        <v>191</v>
      </c>
      <c r="F238" s="59"/>
      <c r="G238" s="59"/>
      <c r="H238" s="59"/>
      <c r="I238" s="59"/>
      <c r="J238" s="4" t="s">
        <v>1</v>
      </c>
      <c r="K238" s="6"/>
      <c r="L238" s="79" t="s">
        <v>34</v>
      </c>
      <c r="M238" s="60"/>
      <c r="N238" s="61" t="s">
        <v>617</v>
      </c>
    </row>
    <row r="239" spans="1:14" ht="17.25" customHeight="1" thickTop="1" thickBot="1" x14ac:dyDescent="0.5">
      <c r="A239" s="43" t="s">
        <v>20</v>
      </c>
      <c r="B239" s="10"/>
      <c r="C239" s="11"/>
      <c r="D239" s="12" t="s">
        <v>21</v>
      </c>
      <c r="E239" s="11"/>
      <c r="F239" s="13" t="s">
        <v>2</v>
      </c>
      <c r="G239" s="13" t="s">
        <v>3</v>
      </c>
      <c r="H239" s="13" t="s">
        <v>4</v>
      </c>
      <c r="I239" s="13" t="s">
        <v>5</v>
      </c>
      <c r="J239" s="13" t="s">
        <v>6</v>
      </c>
      <c r="K239" s="13" t="s">
        <v>7</v>
      </c>
      <c r="L239" s="14" t="s">
        <v>8</v>
      </c>
      <c r="M239" s="13" t="s">
        <v>9</v>
      </c>
      <c r="N239" s="15" t="s">
        <v>10</v>
      </c>
    </row>
    <row r="240" spans="1:14" ht="17.25" customHeight="1" x14ac:dyDescent="0.45">
      <c r="A240" s="16" t="s">
        <v>15</v>
      </c>
      <c r="B240" s="17"/>
      <c r="C240" s="18"/>
      <c r="D240" s="19"/>
      <c r="E240" s="17"/>
      <c r="F240" s="20" t="s">
        <v>13</v>
      </c>
      <c r="G240" s="20"/>
      <c r="H240" s="20"/>
      <c r="I240" s="20"/>
      <c r="J240" s="21">
        <v>2</v>
      </c>
      <c r="K240" s="20" t="s">
        <v>16</v>
      </c>
      <c r="L240" s="26"/>
      <c r="M240" s="22" t="str">
        <f>(IF(L240="","",IF(ISNUMBER(L240),J240*L240,L240)))</f>
        <v/>
      </c>
      <c r="N240" s="54"/>
    </row>
    <row r="241" spans="1:14" ht="17.25" customHeight="1" thickBot="1" x14ac:dyDescent="0.5">
      <c r="A241" s="33"/>
      <c r="B241" s="34"/>
      <c r="C241" s="35"/>
      <c r="D241" s="36"/>
      <c r="E241" s="34"/>
      <c r="F241" s="37"/>
      <c r="G241" s="37"/>
      <c r="H241" s="37"/>
      <c r="I241" s="37"/>
      <c r="J241" s="38"/>
      <c r="K241" s="39"/>
      <c r="L241" s="40" t="s">
        <v>19</v>
      </c>
      <c r="M241" s="56">
        <f>SUM(M240:M240)</f>
        <v>0</v>
      </c>
      <c r="N241" s="41"/>
    </row>
    <row r="242" spans="1:14" ht="17.25" customHeight="1" thickBot="1" x14ac:dyDescent="0.5">
      <c r="A242" s="330" t="s">
        <v>132</v>
      </c>
      <c r="B242" s="331" t="s">
        <v>133</v>
      </c>
      <c r="C242" s="331">
        <v>12</v>
      </c>
      <c r="D242" s="332" t="s">
        <v>0</v>
      </c>
      <c r="E242" s="333" t="s">
        <v>232</v>
      </c>
      <c r="F242" s="334"/>
      <c r="G242" s="335"/>
      <c r="H242" s="335"/>
      <c r="I242" s="335"/>
      <c r="J242" s="4" t="s">
        <v>231</v>
      </c>
      <c r="K242" s="6"/>
      <c r="L242" s="79"/>
      <c r="M242" s="60"/>
      <c r="N242" s="61"/>
    </row>
    <row r="243" spans="1:14" ht="17.25" customHeight="1" thickTop="1" thickBot="1" x14ac:dyDescent="0.5">
      <c r="A243" s="336" t="s">
        <v>20</v>
      </c>
      <c r="B243" s="337"/>
      <c r="C243" s="338"/>
      <c r="D243" s="339" t="s">
        <v>21</v>
      </c>
      <c r="E243" s="338"/>
      <c r="F243" s="340" t="s">
        <v>2</v>
      </c>
      <c r="G243" s="340" t="s">
        <v>3</v>
      </c>
      <c r="H243" s="340" t="s">
        <v>4</v>
      </c>
      <c r="I243" s="340" t="s">
        <v>5</v>
      </c>
      <c r="J243" s="13" t="s">
        <v>239</v>
      </c>
      <c r="K243" s="340" t="s">
        <v>7</v>
      </c>
      <c r="L243" s="340" t="s">
        <v>237</v>
      </c>
      <c r="M243" s="208" t="s">
        <v>238</v>
      </c>
      <c r="N243" s="15" t="s">
        <v>240</v>
      </c>
    </row>
    <row r="244" spans="1:14" ht="17.25" customHeight="1" x14ac:dyDescent="0.45">
      <c r="A244" s="341" t="s">
        <v>233</v>
      </c>
      <c r="B244" s="342"/>
      <c r="C244" s="343"/>
      <c r="D244" s="342"/>
      <c r="E244" s="343"/>
      <c r="F244" s="344"/>
      <c r="G244" s="344" t="s">
        <v>78</v>
      </c>
      <c r="H244" s="344"/>
      <c r="I244" s="344"/>
      <c r="J244" s="116">
        <v>1</v>
      </c>
      <c r="K244" s="344" t="s">
        <v>145</v>
      </c>
      <c r="L244" s="345"/>
      <c r="M244" s="159" t="str">
        <f>IF(J244="","",IF(ISNUMBER(L244),J244*L244,""))</f>
        <v/>
      </c>
      <c r="N244" s="139"/>
    </row>
    <row r="245" spans="1:14" ht="17.25" customHeight="1" x14ac:dyDescent="0.45">
      <c r="A245" s="346" t="s">
        <v>234</v>
      </c>
      <c r="B245" s="347"/>
      <c r="C245" s="348"/>
      <c r="D245" s="347"/>
      <c r="E245" s="348"/>
      <c r="F245" s="349"/>
      <c r="G245" s="349" t="s">
        <v>78</v>
      </c>
      <c r="H245" s="349"/>
      <c r="I245" s="349"/>
      <c r="J245" s="51">
        <v>1</v>
      </c>
      <c r="K245" s="349" t="s">
        <v>145</v>
      </c>
      <c r="L245" s="350"/>
      <c r="M245" s="159" t="str">
        <f>IF(J245="","",IF(ISNUMBER(L245),J245*L245,""))</f>
        <v/>
      </c>
      <c r="N245" s="23"/>
    </row>
    <row r="246" spans="1:14" ht="17.25" customHeight="1" x14ac:dyDescent="0.45">
      <c r="A246" s="142" t="s">
        <v>235</v>
      </c>
      <c r="B246" s="143"/>
      <c r="C246" s="144"/>
      <c r="D246" s="145"/>
      <c r="E246" s="143"/>
      <c r="F246" s="146"/>
      <c r="G246" s="329"/>
      <c r="H246" s="146" t="s">
        <v>236</v>
      </c>
      <c r="I246" s="146"/>
      <c r="J246" s="21">
        <v>1</v>
      </c>
      <c r="K246" s="146" t="s">
        <v>148</v>
      </c>
      <c r="L246" s="64"/>
      <c r="M246" s="159" t="str">
        <f>IF(J246="","",IF(ISNUMBER(L246),J246*L246,""))</f>
        <v/>
      </c>
      <c r="N246" s="23"/>
    </row>
    <row r="247" spans="1:14" ht="17.25" customHeight="1" thickBot="1" x14ac:dyDescent="0.5">
      <c r="A247" s="33"/>
      <c r="B247" s="34"/>
      <c r="C247" s="35"/>
      <c r="D247" s="36"/>
      <c r="E247" s="34"/>
      <c r="F247" s="37"/>
      <c r="G247" s="37"/>
      <c r="H247" s="37"/>
      <c r="I247" s="37"/>
      <c r="J247" s="38"/>
      <c r="K247" s="39"/>
      <c r="L247" s="40" t="s">
        <v>230</v>
      </c>
      <c r="M247" s="56">
        <f>SUM(M244:M246)</f>
        <v>0</v>
      </c>
      <c r="N247" s="41"/>
    </row>
    <row r="248" spans="1:14" ht="17.25" customHeight="1" x14ac:dyDescent="0.45">
      <c r="N248" s="91">
        <f>SUM(M3:M247)/2</f>
        <v>0</v>
      </c>
    </row>
  </sheetData>
  <phoneticPr fontId="3"/>
  <pageMargins left="0.7" right="0.7" top="0.75" bottom="0.75" header="0.3" footer="0.3"/>
  <pageSetup paperSize="9" scale="55" orientation="portrait" r:id="rId1"/>
  <headerFooter>
    <oddHeader>&amp;Cねんりんピックはばたけ鳥取2024</oddHeader>
    <oddFooter>&amp;C&amp;A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35"/>
  <sheetViews>
    <sheetView view="pageBreakPreview" topLeftCell="A58" zoomScale="145" zoomScaleNormal="100" zoomScaleSheetLayoutView="145" workbookViewId="0">
      <selection activeCell="E40" sqref="E40"/>
    </sheetView>
  </sheetViews>
  <sheetFormatPr defaultColWidth="7.77734375" defaultRowHeight="14.25" x14ac:dyDescent="0.45"/>
  <cols>
    <col min="1" max="1" width="10.5546875" style="1" customWidth="1"/>
    <col min="2" max="2" width="3.21875" style="1" customWidth="1"/>
    <col min="3" max="4" width="5.77734375" style="1" customWidth="1"/>
    <col min="5" max="5" width="31.21875" style="1" customWidth="1"/>
    <col min="6" max="9" width="3.21875" style="89" customWidth="1"/>
    <col min="10" max="10" width="4.33203125" style="1" customWidth="1"/>
    <col min="11" max="11" width="5" style="1" customWidth="1"/>
    <col min="12" max="12" width="8.21875" style="90" customWidth="1"/>
    <col min="13" max="13" width="9.44140625" style="1" customWidth="1"/>
    <col min="14" max="14" width="29.77734375" style="92" customWidth="1"/>
    <col min="15" max="16384" width="7.77734375" style="1"/>
  </cols>
  <sheetData>
    <row r="1" spans="1:14" ht="17.25" customHeight="1" thickBot="1" x14ac:dyDescent="0.5">
      <c r="A1" s="112" t="s">
        <v>72</v>
      </c>
      <c r="B1" s="2" t="s">
        <v>73</v>
      </c>
      <c r="C1" s="2">
        <v>1</v>
      </c>
      <c r="D1" s="3" t="s">
        <v>0</v>
      </c>
      <c r="E1" s="4" t="s">
        <v>205</v>
      </c>
      <c r="F1" s="5"/>
      <c r="G1" s="5"/>
      <c r="H1" s="5"/>
      <c r="I1" s="5"/>
      <c r="J1" s="4" t="s">
        <v>1</v>
      </c>
      <c r="K1" s="6"/>
      <c r="L1" s="7"/>
      <c r="M1" s="8"/>
      <c r="N1" s="9" t="s">
        <v>619</v>
      </c>
    </row>
    <row r="2" spans="1:14" ht="17.25" customHeight="1" thickTop="1" thickBot="1" x14ac:dyDescent="0.5">
      <c r="A2" s="113" t="s">
        <v>74</v>
      </c>
      <c r="B2" s="10"/>
      <c r="C2" s="11"/>
      <c r="D2" s="12"/>
      <c r="E2" s="11" t="s">
        <v>75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4" t="s">
        <v>8</v>
      </c>
      <c r="M2" s="13" t="s">
        <v>9</v>
      </c>
      <c r="N2" s="15" t="s">
        <v>10</v>
      </c>
    </row>
    <row r="3" spans="1:14" ht="17.25" customHeight="1" x14ac:dyDescent="0.45">
      <c r="A3" s="72" t="s">
        <v>37</v>
      </c>
      <c r="B3" s="73"/>
      <c r="C3" s="74"/>
      <c r="D3" s="75" t="s">
        <v>38</v>
      </c>
      <c r="E3" s="73"/>
      <c r="F3" s="76" t="s">
        <v>13</v>
      </c>
      <c r="G3" s="76"/>
      <c r="H3" s="76"/>
      <c r="I3" s="76"/>
      <c r="J3" s="77">
        <v>1</v>
      </c>
      <c r="K3" s="76" t="s">
        <v>24</v>
      </c>
      <c r="L3" s="78"/>
      <c r="M3" s="62" t="str">
        <f t="shared" ref="M3:M15" si="0">(IF(L3="","",IF(ISNUMBER(L3),J3*L3,L3)))</f>
        <v/>
      </c>
      <c r="N3" s="63"/>
    </row>
    <row r="4" spans="1:14" ht="17.25" customHeight="1" x14ac:dyDescent="0.45">
      <c r="A4" s="16" t="s">
        <v>25</v>
      </c>
      <c r="B4" s="17"/>
      <c r="C4" s="18"/>
      <c r="D4" s="19" t="s">
        <v>26</v>
      </c>
      <c r="E4" s="17"/>
      <c r="F4" s="20" t="s">
        <v>13</v>
      </c>
      <c r="G4" s="20"/>
      <c r="H4" s="20"/>
      <c r="I4" s="20"/>
      <c r="J4" s="21">
        <v>2</v>
      </c>
      <c r="K4" s="20" t="s">
        <v>17</v>
      </c>
      <c r="L4" s="24"/>
      <c r="M4" s="55" t="str">
        <f t="shared" si="0"/>
        <v/>
      </c>
      <c r="N4" s="30"/>
    </row>
    <row r="5" spans="1:14" ht="17.25" customHeight="1" x14ac:dyDescent="0.45">
      <c r="A5" s="16" t="s">
        <v>25</v>
      </c>
      <c r="B5" s="17"/>
      <c r="C5" s="18"/>
      <c r="D5" s="25" t="s">
        <v>39</v>
      </c>
      <c r="E5" s="148"/>
      <c r="F5" s="20" t="s">
        <v>13</v>
      </c>
      <c r="G5" s="20"/>
      <c r="H5" s="20"/>
      <c r="I5" s="20"/>
      <c r="J5" s="65">
        <v>2</v>
      </c>
      <c r="K5" s="20" t="s">
        <v>17</v>
      </c>
      <c r="L5" s="24"/>
      <c r="M5" s="64" t="str">
        <f t="shared" si="0"/>
        <v/>
      </c>
      <c r="N5" s="30"/>
    </row>
    <row r="6" spans="1:14" ht="17.25" customHeight="1" x14ac:dyDescent="0.45">
      <c r="A6" s="16" t="s">
        <v>27</v>
      </c>
      <c r="B6" s="17"/>
      <c r="C6" s="18"/>
      <c r="D6" s="19"/>
      <c r="E6" s="17"/>
      <c r="F6" s="20" t="s">
        <v>13</v>
      </c>
      <c r="G6" s="20"/>
      <c r="H6" s="20"/>
      <c r="I6" s="20"/>
      <c r="J6" s="65">
        <v>6</v>
      </c>
      <c r="K6" s="20" t="s">
        <v>28</v>
      </c>
      <c r="L6" s="24"/>
      <c r="M6" s="64" t="str">
        <f t="shared" si="0"/>
        <v/>
      </c>
      <c r="N6" s="30"/>
    </row>
    <row r="7" spans="1:14" ht="17.25" customHeight="1" x14ac:dyDescent="0.45">
      <c r="A7" s="44" t="s">
        <v>11</v>
      </c>
      <c r="B7" s="45"/>
      <c r="C7" s="66"/>
      <c r="D7" s="46" t="s">
        <v>12</v>
      </c>
      <c r="E7" s="45"/>
      <c r="F7" s="20" t="s">
        <v>13</v>
      </c>
      <c r="G7" s="32"/>
      <c r="H7" s="20"/>
      <c r="I7" s="32"/>
      <c r="J7" s="66">
        <v>4</v>
      </c>
      <c r="K7" s="32" t="s">
        <v>14</v>
      </c>
      <c r="L7" s="67"/>
      <c r="M7" s="64" t="str">
        <f t="shared" si="0"/>
        <v/>
      </c>
      <c r="N7" s="68"/>
    </row>
    <row r="8" spans="1:14" ht="17.25" customHeight="1" x14ac:dyDescent="0.45">
      <c r="A8" s="16" t="s">
        <v>15</v>
      </c>
      <c r="B8" s="17"/>
      <c r="C8" s="18"/>
      <c r="D8" s="19"/>
      <c r="E8" s="17"/>
      <c r="F8" s="20" t="s">
        <v>13</v>
      </c>
      <c r="G8" s="20"/>
      <c r="H8" s="20"/>
      <c r="I8" s="20"/>
      <c r="J8" s="65">
        <v>12</v>
      </c>
      <c r="K8" s="20" t="s">
        <v>16</v>
      </c>
      <c r="L8" s="24"/>
      <c r="M8" s="29" t="str">
        <f t="shared" si="0"/>
        <v/>
      </c>
      <c r="N8" s="30"/>
    </row>
    <row r="9" spans="1:14" ht="17.25" customHeight="1" x14ac:dyDescent="0.45">
      <c r="A9" s="16" t="s">
        <v>59</v>
      </c>
      <c r="B9" s="17"/>
      <c r="C9" s="18"/>
      <c r="D9" s="19" t="s">
        <v>60</v>
      </c>
      <c r="E9" s="17"/>
      <c r="F9" s="20" t="s">
        <v>13</v>
      </c>
      <c r="G9" s="20"/>
      <c r="H9" s="20"/>
      <c r="I9" s="20"/>
      <c r="J9" s="21">
        <v>1</v>
      </c>
      <c r="K9" s="20" t="s">
        <v>17</v>
      </c>
      <c r="L9" s="24"/>
      <c r="M9" s="29" t="str">
        <f t="shared" si="0"/>
        <v/>
      </c>
      <c r="N9" s="30"/>
    </row>
    <row r="10" spans="1:14" ht="17.25" customHeight="1" x14ac:dyDescent="0.45">
      <c r="A10" s="142" t="s">
        <v>77</v>
      </c>
      <c r="B10" s="143"/>
      <c r="C10" s="144"/>
      <c r="D10" s="145"/>
      <c r="E10" s="143"/>
      <c r="F10" s="146" t="s">
        <v>13</v>
      </c>
      <c r="G10" s="146"/>
      <c r="H10" s="146"/>
      <c r="I10" s="146"/>
      <c r="J10" s="21">
        <v>1</v>
      </c>
      <c r="K10" s="146" t="s">
        <v>14</v>
      </c>
      <c r="L10" s="24"/>
      <c r="M10" s="29" t="str">
        <f t="shared" si="0"/>
        <v/>
      </c>
      <c r="N10" s="30"/>
    </row>
    <row r="11" spans="1:14" ht="17.25" customHeight="1" x14ac:dyDescent="0.45">
      <c r="A11" s="142" t="s">
        <v>76</v>
      </c>
      <c r="B11" s="143"/>
      <c r="C11" s="144"/>
      <c r="D11" s="326"/>
      <c r="E11" s="327"/>
      <c r="F11" s="146" t="s">
        <v>13</v>
      </c>
      <c r="G11" s="146"/>
      <c r="H11" s="146"/>
      <c r="I11" s="146"/>
      <c r="J11" s="21">
        <v>1</v>
      </c>
      <c r="K11" s="20" t="s">
        <v>14</v>
      </c>
      <c r="L11" s="26"/>
      <c r="M11" s="29" t="str">
        <f t="shared" si="0"/>
        <v/>
      </c>
      <c r="N11" s="30"/>
    </row>
    <row r="12" spans="1:14" ht="17.25" customHeight="1" x14ac:dyDescent="0.45">
      <c r="A12" s="16" t="s">
        <v>146</v>
      </c>
      <c r="B12" s="17"/>
      <c r="C12" s="18"/>
      <c r="D12" s="17" t="s">
        <v>147</v>
      </c>
      <c r="E12" s="18"/>
      <c r="F12" s="32" t="s">
        <v>13</v>
      </c>
      <c r="G12" s="20"/>
      <c r="H12" s="32"/>
      <c r="I12" s="20"/>
      <c r="J12" s="116">
        <v>2</v>
      </c>
      <c r="K12" s="32" t="s">
        <v>41</v>
      </c>
      <c r="L12" s="27"/>
      <c r="M12" s="29" t="str">
        <f t="shared" si="0"/>
        <v/>
      </c>
      <c r="N12" s="30"/>
    </row>
    <row r="13" spans="1:14" ht="17.25" customHeight="1" x14ac:dyDescent="0.45">
      <c r="A13" s="16" t="s">
        <v>151</v>
      </c>
      <c r="B13" s="17"/>
      <c r="C13" s="18"/>
      <c r="D13" s="17" t="s">
        <v>152</v>
      </c>
      <c r="E13" s="18"/>
      <c r="F13" s="32" t="s">
        <v>46</v>
      </c>
      <c r="G13" s="20"/>
      <c r="H13" s="32"/>
      <c r="I13" s="20"/>
      <c r="J13" s="116">
        <v>10</v>
      </c>
      <c r="K13" s="32" t="s">
        <v>47</v>
      </c>
      <c r="L13" s="27"/>
      <c r="M13" s="29" t="str">
        <f t="shared" si="0"/>
        <v/>
      </c>
      <c r="N13" s="23"/>
    </row>
    <row r="14" spans="1:14" ht="17.25" customHeight="1" x14ac:dyDescent="0.45">
      <c r="A14" s="16" t="s">
        <v>32</v>
      </c>
      <c r="B14" s="17"/>
      <c r="C14" s="18"/>
      <c r="D14" s="19" t="s">
        <v>33</v>
      </c>
      <c r="E14" s="17"/>
      <c r="F14" s="20"/>
      <c r="G14" s="20" t="s">
        <v>13</v>
      </c>
      <c r="H14" s="20"/>
      <c r="I14" s="20"/>
      <c r="J14" s="21">
        <v>1</v>
      </c>
      <c r="K14" s="20" t="s">
        <v>17</v>
      </c>
      <c r="L14" s="24"/>
      <c r="M14" s="70" t="str">
        <f t="shared" si="0"/>
        <v/>
      </c>
      <c r="N14" s="30" t="s">
        <v>206</v>
      </c>
    </row>
    <row r="15" spans="1:14" ht="17.25" customHeight="1" x14ac:dyDescent="0.45">
      <c r="A15" s="16" t="s">
        <v>30</v>
      </c>
      <c r="B15" s="17"/>
      <c r="C15" s="18"/>
      <c r="D15" s="19" t="s">
        <v>31</v>
      </c>
      <c r="E15" s="17"/>
      <c r="F15" s="20"/>
      <c r="G15" s="20"/>
      <c r="H15" s="20" t="s">
        <v>13</v>
      </c>
      <c r="I15" s="20"/>
      <c r="J15" s="21">
        <v>2</v>
      </c>
      <c r="K15" s="20" t="s">
        <v>18</v>
      </c>
      <c r="L15" s="24"/>
      <c r="M15" s="22" t="str">
        <f t="shared" si="0"/>
        <v/>
      </c>
      <c r="N15" s="23"/>
    </row>
    <row r="16" spans="1:14" ht="17.25" customHeight="1" thickBot="1" x14ac:dyDescent="0.5">
      <c r="A16" s="33"/>
      <c r="B16" s="34"/>
      <c r="C16" s="35"/>
      <c r="D16" s="36"/>
      <c r="E16" s="34"/>
      <c r="F16" s="37"/>
      <c r="G16" s="37"/>
      <c r="H16" s="37"/>
      <c r="I16" s="37"/>
      <c r="J16" s="38"/>
      <c r="K16" s="39"/>
      <c r="L16" s="40" t="s">
        <v>19</v>
      </c>
      <c r="M16" s="117">
        <f>SUM(M3:M15)</f>
        <v>0</v>
      </c>
      <c r="N16" s="41"/>
    </row>
    <row r="17" spans="1:14" ht="17.25" customHeight="1" thickBot="1" x14ac:dyDescent="0.5">
      <c r="A17" s="42" t="s">
        <v>22</v>
      </c>
      <c r="B17" s="2" t="s">
        <v>23</v>
      </c>
      <c r="C17" s="2">
        <v>1</v>
      </c>
      <c r="D17" s="3" t="s">
        <v>0</v>
      </c>
      <c r="E17" s="53" t="s">
        <v>87</v>
      </c>
      <c r="F17" s="5"/>
      <c r="G17" s="5"/>
      <c r="H17" s="5"/>
      <c r="I17" s="5"/>
      <c r="J17" s="4" t="s">
        <v>1</v>
      </c>
      <c r="K17" s="6"/>
      <c r="L17" s="7"/>
      <c r="M17" s="8"/>
      <c r="N17" s="9" t="s">
        <v>619</v>
      </c>
    </row>
    <row r="18" spans="1:14" ht="17.25" customHeight="1" thickTop="1" thickBot="1" x14ac:dyDescent="0.5">
      <c r="A18" s="43" t="s">
        <v>20</v>
      </c>
      <c r="B18" s="10"/>
      <c r="C18" s="11"/>
      <c r="D18" s="12" t="s">
        <v>21</v>
      </c>
      <c r="E18" s="11"/>
      <c r="F18" s="13" t="s">
        <v>2</v>
      </c>
      <c r="G18" s="13" t="s">
        <v>3</v>
      </c>
      <c r="H18" s="13" t="s">
        <v>4</v>
      </c>
      <c r="I18" s="13" t="s">
        <v>5</v>
      </c>
      <c r="J18" s="13" t="s">
        <v>6</v>
      </c>
      <c r="K18" s="13" t="s">
        <v>7</v>
      </c>
      <c r="L18" s="14" t="s">
        <v>8</v>
      </c>
      <c r="M18" s="13" t="s">
        <v>9</v>
      </c>
      <c r="N18" s="15" t="s">
        <v>10</v>
      </c>
    </row>
    <row r="19" spans="1:14" ht="17.25" customHeight="1" x14ac:dyDescent="0.45">
      <c r="A19" s="72" t="s">
        <v>37</v>
      </c>
      <c r="B19" s="73"/>
      <c r="C19" s="74"/>
      <c r="D19" s="75" t="s">
        <v>38</v>
      </c>
      <c r="E19" s="73"/>
      <c r="F19" s="76" t="s">
        <v>13</v>
      </c>
      <c r="G19" s="76"/>
      <c r="H19" s="76"/>
      <c r="I19" s="76"/>
      <c r="J19" s="77">
        <v>1</v>
      </c>
      <c r="K19" s="76" t="s">
        <v>24</v>
      </c>
      <c r="L19" s="78"/>
      <c r="M19" s="62" t="str">
        <f t="shared" ref="M19:M27" si="1">(IF(L19="","",IF(ISNUMBER(L19),J19*L19,L19)))</f>
        <v/>
      </c>
      <c r="N19" s="54"/>
    </row>
    <row r="20" spans="1:14" ht="17.25" customHeight="1" x14ac:dyDescent="0.45">
      <c r="A20" s="16" t="s">
        <v>25</v>
      </c>
      <c r="B20" s="17"/>
      <c r="C20" s="18"/>
      <c r="D20" s="19" t="s">
        <v>26</v>
      </c>
      <c r="E20" s="17"/>
      <c r="F20" s="20" t="s">
        <v>13</v>
      </c>
      <c r="G20" s="20"/>
      <c r="H20" s="20"/>
      <c r="I20" s="20"/>
      <c r="J20" s="21">
        <v>2</v>
      </c>
      <c r="K20" s="20" t="s">
        <v>17</v>
      </c>
      <c r="L20" s="24"/>
      <c r="M20" s="55" t="str">
        <f t="shared" si="1"/>
        <v/>
      </c>
      <c r="N20" s="23"/>
    </row>
    <row r="21" spans="1:14" ht="17.25" customHeight="1" x14ac:dyDescent="0.45">
      <c r="A21" s="16" t="s">
        <v>25</v>
      </c>
      <c r="B21" s="17"/>
      <c r="C21" s="18"/>
      <c r="D21" s="25" t="s">
        <v>39</v>
      </c>
      <c r="E21" s="148"/>
      <c r="F21" s="20" t="s">
        <v>13</v>
      </c>
      <c r="G21" s="20"/>
      <c r="H21" s="20"/>
      <c r="I21" s="20"/>
      <c r="J21" s="65">
        <v>2</v>
      </c>
      <c r="K21" s="20" t="s">
        <v>17</v>
      </c>
      <c r="L21" s="24"/>
      <c r="M21" s="64" t="str">
        <f t="shared" si="1"/>
        <v/>
      </c>
      <c r="N21" s="23"/>
    </row>
    <row r="22" spans="1:14" ht="17.25" customHeight="1" x14ac:dyDescent="0.45">
      <c r="A22" s="44" t="s">
        <v>27</v>
      </c>
      <c r="B22" s="45"/>
      <c r="C22" s="18"/>
      <c r="D22" s="148"/>
      <c r="E22" s="141"/>
      <c r="F22" s="28" t="s">
        <v>13</v>
      </c>
      <c r="G22" s="20"/>
      <c r="H22" s="28"/>
      <c r="I22" s="20"/>
      <c r="J22" s="46">
        <v>6</v>
      </c>
      <c r="K22" s="28" t="s">
        <v>28</v>
      </c>
      <c r="L22" s="27"/>
      <c r="M22" s="22" t="str">
        <f t="shared" si="1"/>
        <v/>
      </c>
      <c r="N22" s="23"/>
    </row>
    <row r="23" spans="1:14" ht="17.25" customHeight="1" x14ac:dyDescent="0.45">
      <c r="A23" s="16" t="s">
        <v>11</v>
      </c>
      <c r="B23" s="17"/>
      <c r="C23" s="18"/>
      <c r="D23" s="19" t="s">
        <v>12</v>
      </c>
      <c r="E23" s="17"/>
      <c r="F23" s="20" t="s">
        <v>13</v>
      </c>
      <c r="G23" s="20"/>
      <c r="H23" s="20"/>
      <c r="I23" s="20"/>
      <c r="J23" s="21">
        <v>6</v>
      </c>
      <c r="K23" s="20" t="s">
        <v>14</v>
      </c>
      <c r="L23" s="114"/>
      <c r="M23" s="22" t="str">
        <f>(IF(L23="","",IF(ISNUMBER(L23),J23*L23,L23)))</f>
        <v/>
      </c>
      <c r="N23" s="119"/>
    </row>
    <row r="24" spans="1:14" ht="17.25" customHeight="1" x14ac:dyDescent="0.45">
      <c r="A24" s="16" t="s">
        <v>15</v>
      </c>
      <c r="B24" s="17"/>
      <c r="C24" s="18"/>
      <c r="D24" s="19"/>
      <c r="E24" s="17"/>
      <c r="F24" s="20" t="s">
        <v>13</v>
      </c>
      <c r="G24" s="20"/>
      <c r="H24" s="20"/>
      <c r="I24" s="20"/>
      <c r="J24" s="21">
        <v>10</v>
      </c>
      <c r="K24" s="20" t="s">
        <v>16</v>
      </c>
      <c r="L24" s="24"/>
      <c r="M24" s="22" t="str">
        <f>(IF(L24="","",IF(ISNUMBER(L24),J24*L24,L24)))</f>
        <v/>
      </c>
      <c r="N24" s="23"/>
    </row>
    <row r="25" spans="1:14" ht="17.25" customHeight="1" x14ac:dyDescent="0.45">
      <c r="A25" s="16" t="s">
        <v>59</v>
      </c>
      <c r="B25" s="17"/>
      <c r="C25" s="18"/>
      <c r="D25" s="19" t="s">
        <v>60</v>
      </c>
      <c r="E25" s="17"/>
      <c r="F25" s="20" t="s">
        <v>13</v>
      </c>
      <c r="G25" s="20"/>
      <c r="H25" s="20"/>
      <c r="I25" s="20"/>
      <c r="J25" s="21">
        <v>1</v>
      </c>
      <c r="K25" s="20" t="s">
        <v>17</v>
      </c>
      <c r="L25" s="24"/>
      <c r="M25" s="22" t="str">
        <f t="shared" si="1"/>
        <v/>
      </c>
      <c r="N25" s="119"/>
    </row>
    <row r="26" spans="1:14" ht="17.25" customHeight="1" x14ac:dyDescent="0.45">
      <c r="A26" s="16" t="s">
        <v>91</v>
      </c>
      <c r="B26" s="17"/>
      <c r="C26" s="18"/>
      <c r="D26" s="265" t="s">
        <v>167</v>
      </c>
      <c r="E26" s="17"/>
      <c r="F26" s="20"/>
      <c r="G26" s="20" t="s">
        <v>13</v>
      </c>
      <c r="H26" s="20"/>
      <c r="I26" s="20"/>
      <c r="J26" s="21">
        <v>1</v>
      </c>
      <c r="K26" s="20" t="s">
        <v>17</v>
      </c>
      <c r="L26" s="24"/>
      <c r="M26" s="22" t="str">
        <f t="shared" si="1"/>
        <v/>
      </c>
      <c r="N26" s="30" t="s">
        <v>620</v>
      </c>
    </row>
    <row r="27" spans="1:14" ht="17.25" customHeight="1" x14ac:dyDescent="0.45">
      <c r="A27" s="16" t="s">
        <v>531</v>
      </c>
      <c r="B27" s="17"/>
      <c r="C27" s="18"/>
      <c r="D27" s="19" t="s">
        <v>532</v>
      </c>
      <c r="E27" s="17"/>
      <c r="F27" s="20"/>
      <c r="G27" s="20" t="s">
        <v>13</v>
      </c>
      <c r="H27" s="20"/>
      <c r="I27" s="20"/>
      <c r="J27" s="21">
        <v>1</v>
      </c>
      <c r="K27" s="20" t="s">
        <v>17</v>
      </c>
      <c r="L27" s="24"/>
      <c r="M27" s="70" t="str">
        <f t="shared" si="1"/>
        <v/>
      </c>
      <c r="N27" s="69" t="s">
        <v>566</v>
      </c>
    </row>
    <row r="28" spans="1:14" ht="17.25" customHeight="1" thickBot="1" x14ac:dyDescent="0.5">
      <c r="A28" s="33"/>
      <c r="B28" s="34"/>
      <c r="C28" s="35"/>
      <c r="D28" s="36"/>
      <c r="E28" s="34"/>
      <c r="F28" s="37"/>
      <c r="G28" s="37"/>
      <c r="H28" s="37"/>
      <c r="I28" s="37"/>
      <c r="J28" s="38"/>
      <c r="K28" s="39"/>
      <c r="L28" s="40" t="s">
        <v>19</v>
      </c>
      <c r="M28" s="56">
        <f>SUM(M19:M27)</f>
        <v>0</v>
      </c>
      <c r="N28" s="41"/>
    </row>
    <row r="29" spans="1:14" ht="17.25" customHeight="1" thickBot="1" x14ac:dyDescent="0.5">
      <c r="A29" s="57" t="s">
        <v>22</v>
      </c>
      <c r="B29" s="58" t="s">
        <v>23</v>
      </c>
      <c r="C29" s="58">
        <v>2</v>
      </c>
      <c r="D29" s="3" t="s">
        <v>0</v>
      </c>
      <c r="E29" s="53" t="s">
        <v>154</v>
      </c>
      <c r="F29" s="59"/>
      <c r="G29" s="59"/>
      <c r="H29" s="59"/>
      <c r="I29" s="59"/>
      <c r="J29" s="4" t="s">
        <v>1</v>
      </c>
      <c r="K29" s="6"/>
      <c r="L29" s="7"/>
      <c r="M29" s="60"/>
      <c r="N29" s="9" t="s">
        <v>619</v>
      </c>
    </row>
    <row r="30" spans="1:14" ht="17.25" customHeight="1" thickTop="1" thickBot="1" x14ac:dyDescent="0.5">
      <c r="A30" s="43" t="s">
        <v>20</v>
      </c>
      <c r="B30" s="10"/>
      <c r="C30" s="11"/>
      <c r="D30" s="12" t="s">
        <v>21</v>
      </c>
      <c r="E30" s="11"/>
      <c r="F30" s="13" t="s">
        <v>2</v>
      </c>
      <c r="G30" s="13" t="s">
        <v>3</v>
      </c>
      <c r="H30" s="13" t="s">
        <v>4</v>
      </c>
      <c r="I30" s="13" t="s">
        <v>5</v>
      </c>
      <c r="J30" s="13" t="s">
        <v>6</v>
      </c>
      <c r="K30" s="13" t="s">
        <v>7</v>
      </c>
      <c r="L30" s="14" t="s">
        <v>8</v>
      </c>
      <c r="M30" s="13" t="s">
        <v>9</v>
      </c>
      <c r="N30" s="15" t="s">
        <v>10</v>
      </c>
    </row>
    <row r="31" spans="1:14" ht="17.25" customHeight="1" x14ac:dyDescent="0.45">
      <c r="A31" s="72" t="s">
        <v>603</v>
      </c>
      <c r="B31" s="73"/>
      <c r="C31" s="74"/>
      <c r="D31" s="75"/>
      <c r="E31" s="73"/>
      <c r="F31" s="76"/>
      <c r="G31" s="76"/>
      <c r="H31" s="76"/>
      <c r="I31" s="76"/>
      <c r="J31" s="77"/>
      <c r="K31" s="76"/>
      <c r="L31" s="78"/>
      <c r="M31" s="62"/>
      <c r="N31" s="54"/>
    </row>
    <row r="32" spans="1:14" ht="17.25" customHeight="1" x14ac:dyDescent="0.45">
      <c r="A32" s="16"/>
      <c r="B32" s="17"/>
      <c r="C32" s="18"/>
      <c r="D32" s="19"/>
      <c r="E32" s="17"/>
      <c r="F32" s="20"/>
      <c r="G32" s="20"/>
      <c r="H32" s="20"/>
      <c r="I32" s="20"/>
      <c r="J32" s="21"/>
      <c r="K32" s="20"/>
      <c r="L32" s="24"/>
      <c r="M32" s="55"/>
      <c r="N32" s="23"/>
    </row>
    <row r="33" spans="1:14" ht="17.25" customHeight="1" thickBot="1" x14ac:dyDescent="0.5">
      <c r="A33" s="33"/>
      <c r="B33" s="34"/>
      <c r="C33" s="35"/>
      <c r="D33" s="34"/>
      <c r="E33" s="34"/>
      <c r="F33" s="37"/>
      <c r="G33" s="37"/>
      <c r="H33" s="37"/>
      <c r="I33" s="37"/>
      <c r="J33" s="38"/>
      <c r="K33" s="39"/>
      <c r="L33" s="71" t="s">
        <v>19</v>
      </c>
      <c r="M33" s="56">
        <f>SUM(M31:M32)</f>
        <v>0</v>
      </c>
      <c r="N33" s="41"/>
    </row>
    <row r="34" spans="1:14" ht="17.25" customHeight="1" thickBot="1" x14ac:dyDescent="0.5">
      <c r="A34" s="42" t="s">
        <v>96</v>
      </c>
      <c r="B34" s="2" t="s">
        <v>97</v>
      </c>
      <c r="C34" s="2">
        <v>2</v>
      </c>
      <c r="D34" s="3" t="s">
        <v>0</v>
      </c>
      <c r="E34" s="4" t="s">
        <v>161</v>
      </c>
      <c r="F34" s="5"/>
      <c r="G34" s="5"/>
      <c r="H34" s="5"/>
      <c r="I34" s="5"/>
      <c r="J34" s="4" t="s">
        <v>1</v>
      </c>
      <c r="K34" s="6"/>
      <c r="L34" s="7"/>
      <c r="M34" s="8"/>
      <c r="N34" s="9" t="s">
        <v>619</v>
      </c>
    </row>
    <row r="35" spans="1:14" ht="17.25" customHeight="1" thickTop="1" thickBot="1" x14ac:dyDescent="0.5">
      <c r="A35" s="43" t="s">
        <v>20</v>
      </c>
      <c r="B35" s="10"/>
      <c r="C35" s="11"/>
      <c r="D35" s="12" t="s">
        <v>21</v>
      </c>
      <c r="E35" s="11"/>
      <c r="F35" s="13" t="s">
        <v>2</v>
      </c>
      <c r="G35" s="13" t="s">
        <v>3</v>
      </c>
      <c r="H35" s="13" t="s">
        <v>4</v>
      </c>
      <c r="I35" s="13" t="s">
        <v>5</v>
      </c>
      <c r="J35" s="13" t="s">
        <v>6</v>
      </c>
      <c r="K35" s="13" t="s">
        <v>7</v>
      </c>
      <c r="L35" s="14" t="s">
        <v>8</v>
      </c>
      <c r="M35" s="13" t="s">
        <v>9</v>
      </c>
      <c r="N35" s="15" t="s">
        <v>10</v>
      </c>
    </row>
    <row r="36" spans="1:14" ht="17.25" customHeight="1" x14ac:dyDescent="0.45">
      <c r="A36" s="16" t="s">
        <v>91</v>
      </c>
      <c r="B36" s="17"/>
      <c r="C36" s="18"/>
      <c r="D36" s="265" t="s">
        <v>167</v>
      </c>
      <c r="E36" s="17"/>
      <c r="F36" s="20"/>
      <c r="G36" s="20" t="s">
        <v>13</v>
      </c>
      <c r="H36" s="20"/>
      <c r="I36" s="20"/>
      <c r="J36" s="21">
        <v>1</v>
      </c>
      <c r="K36" s="20" t="s">
        <v>17</v>
      </c>
      <c r="L36" s="24"/>
      <c r="M36" s="22" t="str">
        <f t="shared" ref="M36" si="2">(IF(L36="","",IF(ISNUMBER(L36),J36*L36,L36)))</f>
        <v/>
      </c>
      <c r="N36" s="30" t="s">
        <v>571</v>
      </c>
    </row>
    <row r="37" spans="1:14" ht="17.25" customHeight="1" thickBot="1" x14ac:dyDescent="0.5">
      <c r="A37" s="33"/>
      <c r="B37" s="34"/>
      <c r="C37" s="35"/>
      <c r="D37" s="36"/>
      <c r="E37" s="34"/>
      <c r="F37" s="37"/>
      <c r="G37" s="37"/>
      <c r="H37" s="37"/>
      <c r="I37" s="37"/>
      <c r="J37" s="38"/>
      <c r="K37" s="39"/>
      <c r="L37" s="40" t="s">
        <v>19</v>
      </c>
      <c r="M37" s="56">
        <f>SUM(M36:M36)</f>
        <v>0</v>
      </c>
      <c r="N37" s="41"/>
    </row>
    <row r="38" spans="1:14" ht="17.25" customHeight="1" thickBot="1" x14ac:dyDescent="0.5">
      <c r="A38" s="42" t="s">
        <v>96</v>
      </c>
      <c r="B38" s="2" t="s">
        <v>97</v>
      </c>
      <c r="C38" s="2">
        <v>3</v>
      </c>
      <c r="D38" s="3" t="s">
        <v>0</v>
      </c>
      <c r="E38" s="4" t="s">
        <v>162</v>
      </c>
      <c r="F38" s="5"/>
      <c r="G38" s="5"/>
      <c r="H38" s="5"/>
      <c r="I38" s="5"/>
      <c r="J38" s="4" t="s">
        <v>1</v>
      </c>
      <c r="K38" s="6"/>
      <c r="L38" s="7"/>
      <c r="M38" s="8"/>
      <c r="N38" s="9" t="s">
        <v>619</v>
      </c>
    </row>
    <row r="39" spans="1:14" ht="17.25" customHeight="1" thickTop="1" thickBot="1" x14ac:dyDescent="0.5">
      <c r="A39" s="43" t="s">
        <v>20</v>
      </c>
      <c r="B39" s="10"/>
      <c r="C39" s="11"/>
      <c r="D39" s="12" t="s">
        <v>21</v>
      </c>
      <c r="E39" s="11"/>
      <c r="F39" s="13" t="s">
        <v>2</v>
      </c>
      <c r="G39" s="13" t="s">
        <v>3</v>
      </c>
      <c r="H39" s="13" t="s">
        <v>4</v>
      </c>
      <c r="I39" s="13" t="s">
        <v>5</v>
      </c>
      <c r="J39" s="13" t="s">
        <v>6</v>
      </c>
      <c r="K39" s="13" t="s">
        <v>7</v>
      </c>
      <c r="L39" s="14" t="s">
        <v>8</v>
      </c>
      <c r="M39" s="13" t="s">
        <v>9</v>
      </c>
      <c r="N39" s="15" t="s">
        <v>10</v>
      </c>
    </row>
    <row r="40" spans="1:14" ht="17.25" customHeight="1" x14ac:dyDescent="0.45">
      <c r="A40" s="16" t="s">
        <v>88</v>
      </c>
      <c r="B40" s="17"/>
      <c r="C40" s="18"/>
      <c r="D40" s="19" t="s">
        <v>89</v>
      </c>
      <c r="E40" s="17"/>
      <c r="F40" s="20" t="s">
        <v>13</v>
      </c>
      <c r="G40" s="20"/>
      <c r="H40" s="20"/>
      <c r="I40" s="20"/>
      <c r="J40" s="21">
        <v>1</v>
      </c>
      <c r="K40" s="20" t="s">
        <v>24</v>
      </c>
      <c r="L40" s="114"/>
      <c r="M40" s="22" t="str">
        <f>(IF(L40="","",IF(ISNUMBER(L40),J40*L40,L40)))</f>
        <v/>
      </c>
      <c r="N40" s="54"/>
    </row>
    <row r="41" spans="1:14" ht="17.25" customHeight="1" x14ac:dyDescent="0.45">
      <c r="A41" s="16" t="s">
        <v>25</v>
      </c>
      <c r="B41" s="17"/>
      <c r="C41" s="18"/>
      <c r="D41" s="19" t="s">
        <v>90</v>
      </c>
      <c r="E41" s="17"/>
      <c r="F41" s="20" t="s">
        <v>13</v>
      </c>
      <c r="G41" s="20"/>
      <c r="H41" s="20"/>
      <c r="I41" s="20"/>
      <c r="J41" s="21">
        <v>2</v>
      </c>
      <c r="K41" s="20" t="s">
        <v>17</v>
      </c>
      <c r="L41" s="24"/>
      <c r="M41" s="22" t="str">
        <f>(IF(L41="","",IF(ISNUMBER(L41),J41*L41,L41)))</f>
        <v/>
      </c>
      <c r="N41" s="23"/>
    </row>
    <row r="42" spans="1:14" ht="17.25" customHeight="1" x14ac:dyDescent="0.45">
      <c r="A42" s="16" t="s">
        <v>25</v>
      </c>
      <c r="B42" s="17"/>
      <c r="C42" s="18"/>
      <c r="D42" s="19" t="s">
        <v>26</v>
      </c>
      <c r="E42" s="17"/>
      <c r="F42" s="20" t="s">
        <v>13</v>
      </c>
      <c r="G42" s="20"/>
      <c r="H42" s="20"/>
      <c r="I42" s="20"/>
      <c r="J42" s="21">
        <v>2</v>
      </c>
      <c r="K42" s="20" t="s">
        <v>17</v>
      </c>
      <c r="L42" s="24"/>
      <c r="M42" s="22" t="str">
        <f t="shared" ref="M42:M45" si="3">(IF(L42="","",IF(ISNUMBER(L42),J42*L42,L42)))</f>
        <v/>
      </c>
      <c r="N42" s="23"/>
    </row>
    <row r="43" spans="1:14" ht="17.25" customHeight="1" x14ac:dyDescent="0.45">
      <c r="A43" s="16" t="s">
        <v>27</v>
      </c>
      <c r="B43" s="17"/>
      <c r="C43" s="18"/>
      <c r="D43" s="25"/>
      <c r="E43" s="148"/>
      <c r="F43" s="20" t="s">
        <v>13</v>
      </c>
      <c r="G43" s="20"/>
      <c r="H43" s="20"/>
      <c r="I43" s="20"/>
      <c r="J43" s="21">
        <v>4</v>
      </c>
      <c r="K43" s="20" t="s">
        <v>28</v>
      </c>
      <c r="L43" s="24"/>
      <c r="M43" s="22" t="str">
        <f t="shared" si="3"/>
        <v/>
      </c>
      <c r="N43" s="23"/>
    </row>
    <row r="44" spans="1:14" ht="17.25" customHeight="1" x14ac:dyDescent="0.45">
      <c r="A44" s="16" t="s">
        <v>163</v>
      </c>
      <c r="B44" s="17"/>
      <c r="C44" s="18"/>
      <c r="D44" s="25" t="s">
        <v>164</v>
      </c>
      <c r="E44" s="141"/>
      <c r="F44" s="20" t="s">
        <v>13</v>
      </c>
      <c r="G44" s="20"/>
      <c r="H44" s="20"/>
      <c r="I44" s="20"/>
      <c r="J44" s="21">
        <v>2</v>
      </c>
      <c r="K44" s="20" t="s">
        <v>165</v>
      </c>
      <c r="L44" s="27"/>
      <c r="M44" s="22" t="str">
        <f t="shared" si="3"/>
        <v/>
      </c>
      <c r="N44" s="23"/>
    </row>
    <row r="45" spans="1:14" ht="17.25" customHeight="1" x14ac:dyDescent="0.45">
      <c r="A45" s="16" t="s">
        <v>32</v>
      </c>
      <c r="B45" s="17"/>
      <c r="C45" s="18"/>
      <c r="D45" s="19" t="s">
        <v>33</v>
      </c>
      <c r="E45" s="17"/>
      <c r="F45" s="20"/>
      <c r="G45" s="20" t="s">
        <v>13</v>
      </c>
      <c r="H45" s="20"/>
      <c r="I45" s="20"/>
      <c r="J45" s="21">
        <v>2</v>
      </c>
      <c r="K45" s="20" t="s">
        <v>17</v>
      </c>
      <c r="L45" s="24"/>
      <c r="M45" s="70" t="str">
        <f t="shared" si="3"/>
        <v/>
      </c>
      <c r="N45" s="69" t="s">
        <v>621</v>
      </c>
    </row>
    <row r="46" spans="1:14" ht="17.25" customHeight="1" thickBot="1" x14ac:dyDescent="0.5">
      <c r="A46" s="33"/>
      <c r="B46" s="34"/>
      <c r="C46" s="35"/>
      <c r="D46" s="36"/>
      <c r="E46" s="34"/>
      <c r="F46" s="37"/>
      <c r="G46" s="37"/>
      <c r="H46" s="37"/>
      <c r="I46" s="37"/>
      <c r="J46" s="38"/>
      <c r="K46" s="39"/>
      <c r="L46" s="40" t="s">
        <v>19</v>
      </c>
      <c r="M46" s="56">
        <f>SUM(M40:M45)</f>
        <v>0</v>
      </c>
      <c r="N46" s="41"/>
    </row>
    <row r="47" spans="1:14" ht="17.25" customHeight="1" thickBot="1" x14ac:dyDescent="0.5">
      <c r="A47" s="42" t="s">
        <v>96</v>
      </c>
      <c r="B47" s="2" t="s">
        <v>97</v>
      </c>
      <c r="C47" s="2">
        <v>4</v>
      </c>
      <c r="D47" s="3" t="s">
        <v>0</v>
      </c>
      <c r="E47" s="4" t="s">
        <v>218</v>
      </c>
      <c r="F47" s="5"/>
      <c r="G47" s="5"/>
      <c r="H47" s="5"/>
      <c r="I47" s="5"/>
      <c r="J47" s="4" t="s">
        <v>1</v>
      </c>
      <c r="K47" s="6"/>
      <c r="L47" s="7"/>
      <c r="M47" s="8"/>
      <c r="N47" s="9" t="s">
        <v>619</v>
      </c>
    </row>
    <row r="48" spans="1:14" ht="17.25" customHeight="1" thickTop="1" thickBot="1" x14ac:dyDescent="0.5">
      <c r="A48" s="43" t="s">
        <v>20</v>
      </c>
      <c r="B48" s="10"/>
      <c r="C48" s="11"/>
      <c r="D48" s="12" t="s">
        <v>21</v>
      </c>
      <c r="E48" s="11"/>
      <c r="F48" s="13" t="s">
        <v>2</v>
      </c>
      <c r="G48" s="13" t="s">
        <v>3</v>
      </c>
      <c r="H48" s="13" t="s">
        <v>4</v>
      </c>
      <c r="I48" s="13" t="s">
        <v>5</v>
      </c>
      <c r="J48" s="13" t="s">
        <v>6</v>
      </c>
      <c r="K48" s="13" t="s">
        <v>7</v>
      </c>
      <c r="L48" s="14" t="s">
        <v>8</v>
      </c>
      <c r="M48" s="13" t="s">
        <v>9</v>
      </c>
      <c r="N48" s="15" t="s">
        <v>10</v>
      </c>
    </row>
    <row r="49" spans="1:14" ht="17.25" customHeight="1" x14ac:dyDescent="0.45">
      <c r="A49" s="351" t="s">
        <v>217</v>
      </c>
      <c r="B49" s="352"/>
      <c r="C49" s="353"/>
      <c r="D49" s="354" t="s">
        <v>219</v>
      </c>
      <c r="E49" s="355"/>
      <c r="F49" s="356" t="s">
        <v>13</v>
      </c>
      <c r="G49" s="356"/>
      <c r="H49" s="356"/>
      <c r="I49" s="356"/>
      <c r="J49" s="21">
        <v>4</v>
      </c>
      <c r="K49" s="356" t="s">
        <v>229</v>
      </c>
      <c r="L49" s="159"/>
      <c r="M49" s="22" t="str">
        <f>(IF(L49="","",IF(ISNUMBER(L49),J49*L49,L49)))</f>
        <v/>
      </c>
      <c r="N49" s="54"/>
    </row>
    <row r="50" spans="1:14" ht="17.25" customHeight="1" x14ac:dyDescent="0.45">
      <c r="A50" s="142" t="s">
        <v>622</v>
      </c>
      <c r="B50" s="143"/>
      <c r="C50" s="144"/>
      <c r="D50" s="145" t="s">
        <v>623</v>
      </c>
      <c r="E50" s="143"/>
      <c r="F50" s="146" t="s">
        <v>13</v>
      </c>
      <c r="G50" s="146"/>
      <c r="H50" s="146"/>
      <c r="I50" s="146"/>
      <c r="J50" s="21">
        <v>2</v>
      </c>
      <c r="K50" s="146" t="s">
        <v>624</v>
      </c>
      <c r="L50" s="55"/>
      <c r="M50" s="22" t="str">
        <f>(IF(L50="","",IF(ISNUMBER(L50),J50*L50,L50)))</f>
        <v/>
      </c>
      <c r="N50" s="23"/>
    </row>
    <row r="51" spans="1:14" ht="17.25" customHeight="1" x14ac:dyDescent="0.45">
      <c r="A51" s="142" t="s">
        <v>220</v>
      </c>
      <c r="B51" s="143"/>
      <c r="C51" s="144"/>
      <c r="D51" s="145"/>
      <c r="E51" s="143"/>
      <c r="F51" s="146" t="s">
        <v>13</v>
      </c>
      <c r="G51" s="146"/>
      <c r="H51" s="146"/>
      <c r="I51" s="146"/>
      <c r="J51" s="21">
        <v>4</v>
      </c>
      <c r="K51" s="146" t="s">
        <v>93</v>
      </c>
      <c r="L51" s="55"/>
      <c r="M51" s="22" t="str">
        <f>(IF(L51="","",IF(ISNUMBER(L51),J51*L51,L51)))</f>
        <v/>
      </c>
      <c r="N51" s="23"/>
    </row>
    <row r="52" spans="1:14" ht="17.25" customHeight="1" x14ac:dyDescent="0.45">
      <c r="A52" s="142" t="s">
        <v>221</v>
      </c>
      <c r="B52" s="143"/>
      <c r="C52" s="144"/>
      <c r="D52" s="326" t="s">
        <v>222</v>
      </c>
      <c r="E52" s="328"/>
      <c r="F52" s="146" t="s">
        <v>13</v>
      </c>
      <c r="G52" s="146"/>
      <c r="H52" s="146"/>
      <c r="I52" s="146"/>
      <c r="J52" s="21">
        <v>2</v>
      </c>
      <c r="K52" s="146" t="s">
        <v>93</v>
      </c>
      <c r="L52" s="55"/>
      <c r="M52" s="22" t="str">
        <f t="shared" ref="M52:M56" si="4">(IF(L52="","",IF(ISNUMBER(L52),J52*L52,L52)))</f>
        <v/>
      </c>
      <c r="N52" s="23"/>
    </row>
    <row r="53" spans="1:14" ht="17.25" customHeight="1" x14ac:dyDescent="0.45">
      <c r="A53" s="142" t="s">
        <v>223</v>
      </c>
      <c r="B53" s="143"/>
      <c r="C53" s="144"/>
      <c r="D53" s="145" t="s">
        <v>224</v>
      </c>
      <c r="E53" s="143"/>
      <c r="F53" s="146" t="s">
        <v>13</v>
      </c>
      <c r="G53" s="329"/>
      <c r="H53" s="146"/>
      <c r="I53" s="146"/>
      <c r="J53" s="21">
        <v>6</v>
      </c>
      <c r="K53" s="146" t="s">
        <v>17</v>
      </c>
      <c r="L53" s="64"/>
      <c r="M53" s="22" t="str">
        <f t="shared" si="4"/>
        <v/>
      </c>
      <c r="N53" s="23"/>
    </row>
    <row r="54" spans="1:14" ht="17.25" customHeight="1" x14ac:dyDescent="0.45">
      <c r="A54" s="142" t="s">
        <v>225</v>
      </c>
      <c r="B54" s="143"/>
      <c r="C54" s="144"/>
      <c r="D54" s="145"/>
      <c r="E54" s="143"/>
      <c r="F54" s="146"/>
      <c r="G54" s="146"/>
      <c r="H54" s="146" t="s">
        <v>13</v>
      </c>
      <c r="I54" s="146"/>
      <c r="J54" s="21">
        <v>6</v>
      </c>
      <c r="K54" s="146" t="s">
        <v>18</v>
      </c>
      <c r="L54" s="55"/>
      <c r="M54" s="22" t="str">
        <f t="shared" si="4"/>
        <v/>
      </c>
      <c r="N54" s="23"/>
    </row>
    <row r="55" spans="1:14" ht="17.25" customHeight="1" x14ac:dyDescent="0.45">
      <c r="A55" s="142" t="s">
        <v>228</v>
      </c>
      <c r="B55" s="143"/>
      <c r="C55" s="144"/>
      <c r="D55" s="326" t="s">
        <v>226</v>
      </c>
      <c r="E55" s="327"/>
      <c r="F55" s="146"/>
      <c r="G55" s="146"/>
      <c r="H55" s="146" t="s">
        <v>78</v>
      </c>
      <c r="I55" s="146"/>
      <c r="J55" s="21">
        <v>6</v>
      </c>
      <c r="K55" s="146" t="s">
        <v>229</v>
      </c>
      <c r="L55" s="55"/>
      <c r="M55" s="29" t="str">
        <f t="shared" si="4"/>
        <v/>
      </c>
      <c r="N55" s="23"/>
    </row>
    <row r="56" spans="1:14" ht="17.25" customHeight="1" x14ac:dyDescent="0.45">
      <c r="A56" s="16" t="s">
        <v>91</v>
      </c>
      <c r="B56" s="17"/>
      <c r="C56" s="18"/>
      <c r="D56" s="284" t="s">
        <v>167</v>
      </c>
      <c r="E56" s="17"/>
      <c r="F56" s="20"/>
      <c r="G56" s="20" t="s">
        <v>13</v>
      </c>
      <c r="H56" s="20"/>
      <c r="I56" s="20"/>
      <c r="J56" s="21">
        <v>2</v>
      </c>
      <c r="K56" s="20" t="s">
        <v>17</v>
      </c>
      <c r="L56" s="24"/>
      <c r="M56" s="22" t="str">
        <f t="shared" si="4"/>
        <v/>
      </c>
      <c r="N56" s="23" t="s">
        <v>524</v>
      </c>
    </row>
    <row r="57" spans="1:14" ht="17.25" customHeight="1" thickBot="1" x14ac:dyDescent="0.5">
      <c r="A57" s="33"/>
      <c r="B57" s="34"/>
      <c r="C57" s="35"/>
      <c r="D57" s="36"/>
      <c r="E57" s="34"/>
      <c r="F57" s="37"/>
      <c r="G57" s="37"/>
      <c r="H57" s="37"/>
      <c r="I57" s="37"/>
      <c r="J57" s="38"/>
      <c r="K57" s="39"/>
      <c r="L57" s="40" t="s">
        <v>19</v>
      </c>
      <c r="M57" s="56">
        <f>SUM(M49:M56)</f>
        <v>0</v>
      </c>
      <c r="N57" s="41"/>
    </row>
    <row r="58" spans="1:14" ht="17.25" customHeight="1" thickBot="1" x14ac:dyDescent="0.5">
      <c r="A58" s="42" t="s">
        <v>96</v>
      </c>
      <c r="B58" s="2" t="s">
        <v>97</v>
      </c>
      <c r="C58" s="2">
        <v>5</v>
      </c>
      <c r="D58" s="3" t="s">
        <v>0</v>
      </c>
      <c r="E58" s="4" t="s">
        <v>99</v>
      </c>
      <c r="F58" s="5"/>
      <c r="G58" s="5"/>
      <c r="H58" s="5"/>
      <c r="I58" s="5"/>
      <c r="J58" s="4" t="s">
        <v>1</v>
      </c>
      <c r="K58" s="6"/>
      <c r="L58" s="7"/>
      <c r="M58" s="8"/>
      <c r="N58" s="9"/>
    </row>
    <row r="59" spans="1:14" ht="17.25" customHeight="1" thickTop="1" thickBot="1" x14ac:dyDescent="0.5">
      <c r="A59" s="43" t="s">
        <v>20</v>
      </c>
      <c r="B59" s="10"/>
      <c r="C59" s="11"/>
      <c r="D59" s="12" t="s">
        <v>21</v>
      </c>
      <c r="E59" s="11"/>
      <c r="F59" s="13" t="s">
        <v>2</v>
      </c>
      <c r="G59" s="13" t="s">
        <v>3</v>
      </c>
      <c r="H59" s="13" t="s">
        <v>4</v>
      </c>
      <c r="I59" s="13" t="s">
        <v>5</v>
      </c>
      <c r="J59" s="13" t="s">
        <v>6</v>
      </c>
      <c r="K59" s="13" t="s">
        <v>7</v>
      </c>
      <c r="L59" s="14" t="s">
        <v>8</v>
      </c>
      <c r="M59" s="13" t="s">
        <v>9</v>
      </c>
      <c r="N59" s="15" t="s">
        <v>10</v>
      </c>
    </row>
    <row r="60" spans="1:14" ht="17.25" customHeight="1" x14ac:dyDescent="0.45">
      <c r="A60" s="72" t="s">
        <v>100</v>
      </c>
      <c r="B60" s="73"/>
      <c r="C60" s="74"/>
      <c r="D60" s="75" t="s">
        <v>101</v>
      </c>
      <c r="E60" s="73"/>
      <c r="F60" s="76"/>
      <c r="G60" s="76" t="s">
        <v>13</v>
      </c>
      <c r="H60" s="76"/>
      <c r="I60" s="76"/>
      <c r="J60" s="77">
        <v>1</v>
      </c>
      <c r="K60" s="76" t="s">
        <v>17</v>
      </c>
      <c r="L60" s="88"/>
      <c r="M60" s="62" t="str">
        <f t="shared" ref="M60:M63" si="5">(IF(L60="","",IF(ISNUMBER(L60),J60*L60,L60)))</f>
        <v/>
      </c>
      <c r="N60" s="63"/>
    </row>
    <row r="61" spans="1:14" ht="17.25" customHeight="1" x14ac:dyDescent="0.45">
      <c r="A61" s="16" t="s">
        <v>102</v>
      </c>
      <c r="B61" s="17"/>
      <c r="C61" s="18"/>
      <c r="D61" s="19" t="s">
        <v>101</v>
      </c>
      <c r="E61" s="17"/>
      <c r="F61" s="20"/>
      <c r="G61" s="20" t="s">
        <v>13</v>
      </c>
      <c r="H61" s="20"/>
      <c r="I61" s="20"/>
      <c r="J61" s="21">
        <v>1</v>
      </c>
      <c r="K61" s="20" t="s">
        <v>17</v>
      </c>
      <c r="L61" s="27"/>
      <c r="M61" s="29" t="str">
        <f t="shared" si="5"/>
        <v/>
      </c>
      <c r="N61" s="30"/>
    </row>
    <row r="62" spans="1:14" ht="17.25" customHeight="1" x14ac:dyDescent="0.45">
      <c r="A62" s="16" t="s">
        <v>103</v>
      </c>
      <c r="B62" s="17"/>
      <c r="C62" s="18"/>
      <c r="D62" s="19" t="s">
        <v>101</v>
      </c>
      <c r="E62" s="17"/>
      <c r="F62" s="20"/>
      <c r="G62" s="20" t="s">
        <v>13</v>
      </c>
      <c r="H62" s="20"/>
      <c r="I62" s="20"/>
      <c r="J62" s="21">
        <v>1</v>
      </c>
      <c r="K62" s="20" t="s">
        <v>17</v>
      </c>
      <c r="L62" s="27"/>
      <c r="M62" s="29" t="str">
        <f t="shared" si="5"/>
        <v/>
      </c>
      <c r="N62" s="30"/>
    </row>
    <row r="63" spans="1:14" ht="17.25" customHeight="1" x14ac:dyDescent="0.45">
      <c r="A63" s="16" t="s">
        <v>104</v>
      </c>
      <c r="B63" s="17"/>
      <c r="C63" s="18"/>
      <c r="D63" s="19" t="s">
        <v>101</v>
      </c>
      <c r="E63" s="17"/>
      <c r="F63" s="20"/>
      <c r="G63" s="20" t="s">
        <v>13</v>
      </c>
      <c r="H63" s="20"/>
      <c r="I63" s="20"/>
      <c r="J63" s="21">
        <v>1</v>
      </c>
      <c r="K63" s="20" t="s">
        <v>17</v>
      </c>
      <c r="L63" s="27"/>
      <c r="M63" s="29" t="str">
        <f t="shared" si="5"/>
        <v/>
      </c>
      <c r="N63" s="30"/>
    </row>
    <row r="64" spans="1:14" ht="17.25" customHeight="1" x14ac:dyDescent="0.45">
      <c r="A64" s="16" t="s">
        <v>105</v>
      </c>
      <c r="B64" s="17"/>
      <c r="C64" s="18"/>
      <c r="D64" s="19" t="s">
        <v>101</v>
      </c>
      <c r="E64" s="17"/>
      <c r="F64" s="20"/>
      <c r="G64" s="20" t="s">
        <v>13</v>
      </c>
      <c r="H64" s="20"/>
      <c r="I64" s="20"/>
      <c r="J64" s="21">
        <v>1</v>
      </c>
      <c r="K64" s="20" t="s">
        <v>17</v>
      </c>
      <c r="L64" s="27"/>
      <c r="M64" s="55" t="str">
        <f>(IF(L64="","",IF(ISNUMBER(L64),J64*L64,L64)))</f>
        <v/>
      </c>
      <c r="N64" s="121"/>
    </row>
    <row r="65" spans="1:14" ht="17.25" customHeight="1" x14ac:dyDescent="0.45">
      <c r="A65" s="16" t="s">
        <v>106</v>
      </c>
      <c r="B65" s="17"/>
      <c r="C65" s="18"/>
      <c r="D65" s="19" t="s">
        <v>107</v>
      </c>
      <c r="E65" s="17"/>
      <c r="F65" s="20"/>
      <c r="G65" s="20" t="s">
        <v>13</v>
      </c>
      <c r="H65" s="20"/>
      <c r="I65" s="20"/>
      <c r="J65" s="21">
        <v>1</v>
      </c>
      <c r="K65" s="20" t="s">
        <v>17</v>
      </c>
      <c r="L65" s="27"/>
      <c r="M65" s="29" t="str">
        <f t="shared" ref="M65:M69" si="6">(IF(L65="","",IF(ISNUMBER(L65),J65*L65,L65)))</f>
        <v/>
      </c>
      <c r="N65" s="30"/>
    </row>
    <row r="66" spans="1:14" ht="17.25" customHeight="1" x14ac:dyDescent="0.45">
      <c r="A66" s="16" t="s">
        <v>108</v>
      </c>
      <c r="B66" s="17"/>
      <c r="C66" s="18"/>
      <c r="D66" s="19" t="s">
        <v>109</v>
      </c>
      <c r="E66" s="17"/>
      <c r="F66" s="20"/>
      <c r="G66" s="20" t="s">
        <v>13</v>
      </c>
      <c r="H66" s="20"/>
      <c r="I66" s="20"/>
      <c r="J66" s="21">
        <v>1</v>
      </c>
      <c r="K66" s="20" t="s">
        <v>17</v>
      </c>
      <c r="L66" s="27"/>
      <c r="M66" s="29" t="str">
        <f t="shared" si="6"/>
        <v/>
      </c>
      <c r="N66" s="30"/>
    </row>
    <row r="67" spans="1:14" ht="17.25" customHeight="1" x14ac:dyDescent="0.45">
      <c r="A67" s="16" t="s">
        <v>108</v>
      </c>
      <c r="B67" s="17"/>
      <c r="C67" s="18"/>
      <c r="D67" s="19" t="s">
        <v>109</v>
      </c>
      <c r="E67" s="17"/>
      <c r="F67" s="20"/>
      <c r="G67" s="20" t="s">
        <v>13</v>
      </c>
      <c r="H67" s="20"/>
      <c r="I67" s="20"/>
      <c r="J67" s="21">
        <v>1</v>
      </c>
      <c r="K67" s="20" t="s">
        <v>17</v>
      </c>
      <c r="L67" s="27"/>
      <c r="M67" s="29" t="str">
        <f t="shared" si="6"/>
        <v/>
      </c>
      <c r="N67" s="30" t="s">
        <v>526</v>
      </c>
    </row>
    <row r="68" spans="1:14" s="122" customFormat="1" ht="17.25" customHeight="1" x14ac:dyDescent="0.45">
      <c r="A68" s="16" t="s">
        <v>166</v>
      </c>
      <c r="B68" s="17"/>
      <c r="C68" s="18"/>
      <c r="D68" s="19" t="s">
        <v>167</v>
      </c>
      <c r="E68" s="17"/>
      <c r="F68" s="20"/>
      <c r="G68" s="20" t="s">
        <v>13</v>
      </c>
      <c r="H68" s="20"/>
      <c r="I68" s="20"/>
      <c r="J68" s="21">
        <v>3</v>
      </c>
      <c r="K68" s="20" t="s">
        <v>41</v>
      </c>
      <c r="L68" s="27"/>
      <c r="M68" s="29" t="str">
        <f t="shared" si="6"/>
        <v/>
      </c>
      <c r="N68" s="30" t="s">
        <v>168</v>
      </c>
    </row>
    <row r="69" spans="1:14" s="122" customFormat="1" ht="17.25" customHeight="1" x14ac:dyDescent="0.45">
      <c r="A69" s="44" t="s">
        <v>527</v>
      </c>
      <c r="B69" s="45"/>
      <c r="C69" s="45"/>
      <c r="D69" s="46" t="s">
        <v>528</v>
      </c>
      <c r="E69" s="45"/>
      <c r="F69" s="20"/>
      <c r="G69" s="20" t="s">
        <v>46</v>
      </c>
      <c r="H69" s="20"/>
      <c r="I69" s="20"/>
      <c r="J69" s="21">
        <v>1</v>
      </c>
      <c r="K69" s="20" t="s">
        <v>160</v>
      </c>
      <c r="L69" s="27"/>
      <c r="M69" s="29" t="str">
        <f t="shared" si="6"/>
        <v/>
      </c>
      <c r="N69" s="30"/>
    </row>
    <row r="70" spans="1:14" ht="17.25" customHeight="1" thickBot="1" x14ac:dyDescent="0.5">
      <c r="A70" s="33"/>
      <c r="B70" s="34"/>
      <c r="C70" s="35"/>
      <c r="D70" s="36"/>
      <c r="E70" s="34"/>
      <c r="F70" s="37"/>
      <c r="G70" s="37"/>
      <c r="H70" s="37"/>
      <c r="I70" s="37"/>
      <c r="J70" s="38"/>
      <c r="K70" s="39"/>
      <c r="L70" s="40" t="s">
        <v>19</v>
      </c>
      <c r="M70" s="56">
        <f>SUM(M60:M69)</f>
        <v>0</v>
      </c>
      <c r="N70" s="41"/>
    </row>
    <row r="71" spans="1:14" ht="17.25" customHeight="1" thickBot="1" x14ac:dyDescent="0.5">
      <c r="A71" s="42" t="s">
        <v>96</v>
      </c>
      <c r="B71" s="2" t="s">
        <v>97</v>
      </c>
      <c r="C71" s="2">
        <v>6</v>
      </c>
      <c r="D71" s="3" t="s">
        <v>0</v>
      </c>
      <c r="E71" s="123" t="s">
        <v>110</v>
      </c>
      <c r="F71" s="5"/>
      <c r="G71" s="5"/>
      <c r="H71" s="5"/>
      <c r="I71" s="5"/>
      <c r="J71" s="4" t="s">
        <v>1</v>
      </c>
      <c r="K71" s="6"/>
      <c r="L71" s="7"/>
      <c r="M71" s="8"/>
      <c r="N71" s="9"/>
    </row>
    <row r="72" spans="1:14" ht="17.25" customHeight="1" thickTop="1" thickBot="1" x14ac:dyDescent="0.5">
      <c r="A72" s="43" t="s">
        <v>20</v>
      </c>
      <c r="B72" s="10"/>
      <c r="C72" s="11"/>
      <c r="D72" s="12" t="s">
        <v>21</v>
      </c>
      <c r="E72" s="11"/>
      <c r="F72" s="13" t="s">
        <v>2</v>
      </c>
      <c r="G72" s="13" t="s">
        <v>3</v>
      </c>
      <c r="H72" s="13" t="s">
        <v>4</v>
      </c>
      <c r="I72" s="13" t="s">
        <v>5</v>
      </c>
      <c r="J72" s="13" t="s">
        <v>6</v>
      </c>
      <c r="K72" s="13" t="s">
        <v>7</v>
      </c>
      <c r="L72" s="124" t="s">
        <v>8</v>
      </c>
      <c r="M72" s="125" t="s">
        <v>9</v>
      </c>
      <c r="N72" s="126" t="s">
        <v>10</v>
      </c>
    </row>
    <row r="73" spans="1:14" ht="17.25" customHeight="1" x14ac:dyDescent="0.45">
      <c r="A73" s="72" t="s">
        <v>111</v>
      </c>
      <c r="B73" s="73"/>
      <c r="C73" s="74"/>
      <c r="D73" s="75" t="s">
        <v>112</v>
      </c>
      <c r="E73" s="73"/>
      <c r="F73" s="76" t="s">
        <v>13</v>
      </c>
      <c r="G73" s="76"/>
      <c r="H73" s="76"/>
      <c r="I73" s="76"/>
      <c r="J73" s="77">
        <v>50</v>
      </c>
      <c r="K73" s="76" t="s">
        <v>93</v>
      </c>
      <c r="L73" s="127"/>
      <c r="M73" s="62" t="str">
        <f t="shared" ref="M73:M81" si="7">(IF(L73="","",IF(ISNUMBER(L73),J73*L73,L73)))</f>
        <v/>
      </c>
      <c r="N73" s="63" t="s">
        <v>113</v>
      </c>
    </row>
    <row r="74" spans="1:14" ht="17.25" customHeight="1" x14ac:dyDescent="0.45">
      <c r="A74" s="16" t="s">
        <v>114</v>
      </c>
      <c r="B74" s="17"/>
      <c r="C74" s="18"/>
      <c r="D74" s="19"/>
      <c r="E74" s="17"/>
      <c r="F74" s="20" t="s">
        <v>13</v>
      </c>
      <c r="G74" s="20"/>
      <c r="H74" s="20"/>
      <c r="I74" s="20"/>
      <c r="J74" s="21">
        <v>50</v>
      </c>
      <c r="K74" s="20" t="s">
        <v>79</v>
      </c>
      <c r="L74" s="26"/>
      <c r="M74" s="55" t="str">
        <f t="shared" si="7"/>
        <v/>
      </c>
      <c r="N74" s="30" t="s">
        <v>113</v>
      </c>
    </row>
    <row r="75" spans="1:14" ht="17.25" customHeight="1" x14ac:dyDescent="0.45">
      <c r="A75" s="16" t="s">
        <v>118</v>
      </c>
      <c r="B75" s="17"/>
      <c r="C75" s="18"/>
      <c r="D75" s="19" t="s">
        <v>119</v>
      </c>
      <c r="E75" s="17"/>
      <c r="F75" s="20" t="s">
        <v>13</v>
      </c>
      <c r="G75" s="28"/>
      <c r="H75" s="20"/>
      <c r="I75" s="20"/>
      <c r="J75" s="66">
        <v>10</v>
      </c>
      <c r="K75" s="20" t="s">
        <v>44</v>
      </c>
      <c r="L75" s="26"/>
      <c r="M75" s="55" t="str">
        <f t="shared" si="7"/>
        <v/>
      </c>
      <c r="N75" s="68"/>
    </row>
    <row r="76" spans="1:14" ht="17.25" customHeight="1" x14ac:dyDescent="0.45">
      <c r="A76" s="16" t="s">
        <v>115</v>
      </c>
      <c r="B76" s="17"/>
      <c r="C76" s="18"/>
      <c r="D76" s="19" t="s">
        <v>654</v>
      </c>
      <c r="E76" s="17"/>
      <c r="F76" s="20"/>
      <c r="G76" s="20"/>
      <c r="H76" s="20" t="s">
        <v>78</v>
      </c>
      <c r="I76" s="20"/>
      <c r="J76" s="21">
        <v>1</v>
      </c>
      <c r="K76" s="20" t="s">
        <v>18</v>
      </c>
      <c r="L76" s="27"/>
      <c r="M76" s="29" t="str">
        <f>(IF(L76="","",IF(ISNUMBER(L76),J76*L76,L76)))</f>
        <v/>
      </c>
      <c r="N76" s="30" t="s">
        <v>695</v>
      </c>
    </row>
    <row r="77" spans="1:14" ht="17.25" customHeight="1" x14ac:dyDescent="0.45">
      <c r="A77" s="16" t="s">
        <v>284</v>
      </c>
      <c r="B77" s="17"/>
      <c r="C77" s="18"/>
      <c r="D77" s="19" t="s">
        <v>696</v>
      </c>
      <c r="E77" s="18"/>
      <c r="F77" s="20"/>
      <c r="G77" s="20"/>
      <c r="H77" s="28" t="s">
        <v>13</v>
      </c>
      <c r="I77" s="20"/>
      <c r="J77" s="21">
        <v>1</v>
      </c>
      <c r="K77" s="20" t="s">
        <v>18</v>
      </c>
      <c r="L77" s="26"/>
      <c r="M77" s="55" t="str">
        <f t="shared" ref="M77:M78" si="8">(IF(L77="","",IF(ISNUMBER(L77),J77*L77,L77)))</f>
        <v/>
      </c>
      <c r="N77" s="30" t="s">
        <v>695</v>
      </c>
    </row>
    <row r="78" spans="1:14" ht="17.25" customHeight="1" x14ac:dyDescent="0.45">
      <c r="A78" s="16" t="s">
        <v>693</v>
      </c>
      <c r="B78" s="17"/>
      <c r="C78" s="18"/>
      <c r="D78" s="19" t="s">
        <v>693</v>
      </c>
      <c r="E78" s="17"/>
      <c r="F78" s="20"/>
      <c r="G78" s="20"/>
      <c r="H78" s="28" t="s">
        <v>13</v>
      </c>
      <c r="I78" s="20"/>
      <c r="J78" s="21">
        <v>1</v>
      </c>
      <c r="K78" s="20" t="s">
        <v>694</v>
      </c>
      <c r="L78" s="26"/>
      <c r="M78" s="55" t="str">
        <f t="shared" si="8"/>
        <v/>
      </c>
      <c r="N78" s="30" t="s">
        <v>695</v>
      </c>
    </row>
    <row r="79" spans="1:14" ht="17.25" customHeight="1" x14ac:dyDescent="0.45">
      <c r="A79" s="16" t="s">
        <v>706</v>
      </c>
      <c r="B79" s="17"/>
      <c r="C79" s="18"/>
      <c r="D79" s="19" t="s">
        <v>707</v>
      </c>
      <c r="E79" s="17"/>
      <c r="F79" s="20"/>
      <c r="G79" s="20"/>
      <c r="H79" s="28" t="s">
        <v>708</v>
      </c>
      <c r="I79" s="20"/>
      <c r="J79" s="21">
        <v>50</v>
      </c>
      <c r="K79" s="20" t="s">
        <v>711</v>
      </c>
      <c r="L79" s="26"/>
      <c r="M79" s="55"/>
      <c r="N79" s="30" t="s">
        <v>710</v>
      </c>
    </row>
    <row r="80" spans="1:14" ht="17.25" customHeight="1" x14ac:dyDescent="0.45">
      <c r="A80" s="16" t="s">
        <v>169</v>
      </c>
      <c r="B80" s="17"/>
      <c r="C80" s="18"/>
      <c r="D80" s="19"/>
      <c r="E80" s="17"/>
      <c r="F80" s="20"/>
      <c r="G80" s="20"/>
      <c r="H80" s="28" t="s">
        <v>46</v>
      </c>
      <c r="I80" s="20"/>
      <c r="J80" s="116">
        <v>7</v>
      </c>
      <c r="K80" s="20" t="s">
        <v>170</v>
      </c>
      <c r="L80" s="24"/>
      <c r="M80" s="55" t="str">
        <f t="shared" si="7"/>
        <v/>
      </c>
      <c r="N80" s="23"/>
    </row>
    <row r="81" spans="1:15" ht="17.25" customHeight="1" x14ac:dyDescent="0.45">
      <c r="A81" s="16" t="s">
        <v>610</v>
      </c>
      <c r="B81" s="17"/>
      <c r="C81" s="18"/>
      <c r="D81" s="19" t="s">
        <v>625</v>
      </c>
      <c r="E81" s="17"/>
      <c r="F81" s="20" t="s">
        <v>46</v>
      </c>
      <c r="G81" s="20"/>
      <c r="H81" s="20"/>
      <c r="I81" s="20"/>
      <c r="J81" s="21">
        <v>1</v>
      </c>
      <c r="K81" s="20" t="s">
        <v>547</v>
      </c>
      <c r="L81" s="24"/>
      <c r="M81" s="29" t="str">
        <f t="shared" si="7"/>
        <v/>
      </c>
      <c r="N81" s="23"/>
      <c r="O81" s="1" t="s">
        <v>626</v>
      </c>
    </row>
    <row r="82" spans="1:15" ht="17.25" customHeight="1" thickBot="1" x14ac:dyDescent="0.5">
      <c r="A82" s="33"/>
      <c r="B82" s="34"/>
      <c r="C82" s="35"/>
      <c r="D82" s="36"/>
      <c r="E82" s="34"/>
      <c r="F82" s="37"/>
      <c r="G82" s="37"/>
      <c r="H82" s="37"/>
      <c r="I82" s="37"/>
      <c r="J82" s="38"/>
      <c r="K82" s="39"/>
      <c r="L82" s="40" t="s">
        <v>19</v>
      </c>
      <c r="M82" s="87">
        <f>SUM(M73:M81)</f>
        <v>0</v>
      </c>
      <c r="N82" s="41"/>
    </row>
    <row r="83" spans="1:15" ht="17.25" customHeight="1" thickBot="1" x14ac:dyDescent="0.5">
      <c r="A83" s="42" t="s">
        <v>96</v>
      </c>
      <c r="B83" s="2" t="s">
        <v>97</v>
      </c>
      <c r="C83" s="2">
        <v>7</v>
      </c>
      <c r="D83" s="3" t="s">
        <v>0</v>
      </c>
      <c r="E83" s="123" t="s">
        <v>116</v>
      </c>
      <c r="F83" s="5"/>
      <c r="G83" s="5"/>
      <c r="H83" s="5"/>
      <c r="I83" s="5"/>
      <c r="J83" s="4" t="s">
        <v>1</v>
      </c>
      <c r="K83" s="6"/>
      <c r="L83" s="7"/>
      <c r="M83" s="8"/>
      <c r="N83" s="9"/>
    </row>
    <row r="84" spans="1:15" ht="17.25" customHeight="1" thickTop="1" thickBot="1" x14ac:dyDescent="0.5">
      <c r="A84" s="43" t="s">
        <v>20</v>
      </c>
      <c r="B84" s="10"/>
      <c r="C84" s="11"/>
      <c r="D84" s="12" t="s">
        <v>21</v>
      </c>
      <c r="E84" s="11"/>
      <c r="F84" s="13" t="s">
        <v>2</v>
      </c>
      <c r="G84" s="13" t="s">
        <v>3</v>
      </c>
      <c r="H84" s="13" t="s">
        <v>4</v>
      </c>
      <c r="I84" s="13" t="s">
        <v>5</v>
      </c>
      <c r="J84" s="13" t="s">
        <v>6</v>
      </c>
      <c r="K84" s="13" t="s">
        <v>7</v>
      </c>
      <c r="L84" s="14" t="s">
        <v>8</v>
      </c>
      <c r="M84" s="13" t="s">
        <v>9</v>
      </c>
      <c r="N84" s="15" t="s">
        <v>10</v>
      </c>
    </row>
    <row r="85" spans="1:15" ht="17.25" customHeight="1" x14ac:dyDescent="0.45">
      <c r="A85" s="47" t="s">
        <v>117</v>
      </c>
      <c r="B85" s="48"/>
      <c r="C85" s="49"/>
      <c r="D85" s="50"/>
      <c r="E85" s="48"/>
      <c r="F85" s="31" t="s">
        <v>13</v>
      </c>
      <c r="G85" s="31"/>
      <c r="H85" s="31"/>
      <c r="I85" s="31"/>
      <c r="J85" s="51">
        <v>1</v>
      </c>
      <c r="K85" s="31" t="s">
        <v>79</v>
      </c>
      <c r="L85" s="114"/>
      <c r="M85" s="22" t="str">
        <f>(IF(L85="","",IF(ISNUMBER(L85),J85*L85,L85)))</f>
        <v/>
      </c>
      <c r="N85" s="115"/>
    </row>
    <row r="86" spans="1:15" ht="17.25" customHeight="1" x14ac:dyDescent="0.45">
      <c r="A86" s="16" t="s">
        <v>118</v>
      </c>
      <c r="B86" s="17"/>
      <c r="C86" s="18"/>
      <c r="D86" s="19" t="s">
        <v>119</v>
      </c>
      <c r="E86" s="17"/>
      <c r="F86" s="20" t="s">
        <v>13</v>
      </c>
      <c r="G86" s="20"/>
      <c r="H86" s="20"/>
      <c r="I86" s="20"/>
      <c r="J86" s="21">
        <v>6</v>
      </c>
      <c r="K86" s="20" t="s">
        <v>14</v>
      </c>
      <c r="L86" s="26"/>
      <c r="M86" s="55" t="str">
        <f t="shared" ref="M86:M89" si="9">(IF(L86="","",IF(ISNUMBER(L86),J86*L86,L86)))</f>
        <v/>
      </c>
      <c r="N86" s="23"/>
    </row>
    <row r="87" spans="1:15" ht="17.25" customHeight="1" x14ac:dyDescent="0.45">
      <c r="A87" s="16" t="s">
        <v>149</v>
      </c>
      <c r="B87" s="17"/>
      <c r="C87" s="18"/>
      <c r="D87" s="19" t="s">
        <v>293</v>
      </c>
      <c r="E87" s="17"/>
      <c r="F87" s="20" t="s">
        <v>78</v>
      </c>
      <c r="G87" s="20"/>
      <c r="H87" s="20"/>
      <c r="I87" s="20"/>
      <c r="J87" s="21">
        <v>1</v>
      </c>
      <c r="K87" s="20" t="s">
        <v>44</v>
      </c>
      <c r="L87" s="26"/>
      <c r="M87" s="55" t="str">
        <f t="shared" si="9"/>
        <v/>
      </c>
      <c r="N87" s="23"/>
    </row>
    <row r="88" spans="1:15" ht="17.25" customHeight="1" x14ac:dyDescent="0.45">
      <c r="A88" s="16" t="s">
        <v>120</v>
      </c>
      <c r="B88" s="17"/>
      <c r="C88" s="18"/>
      <c r="D88" s="19" t="s">
        <v>121</v>
      </c>
      <c r="E88" s="18"/>
      <c r="F88" s="20" t="s">
        <v>78</v>
      </c>
      <c r="G88" s="20"/>
      <c r="H88" s="20"/>
      <c r="I88" s="20"/>
      <c r="J88" s="21">
        <v>120</v>
      </c>
      <c r="K88" s="20" t="s">
        <v>122</v>
      </c>
      <c r="L88" s="26"/>
      <c r="M88" s="55" t="str">
        <f t="shared" si="9"/>
        <v/>
      </c>
      <c r="N88" s="23"/>
    </row>
    <row r="89" spans="1:15" ht="17.25" customHeight="1" x14ac:dyDescent="0.45">
      <c r="A89" s="142" t="s">
        <v>294</v>
      </c>
      <c r="B89" s="143"/>
      <c r="C89" s="144"/>
      <c r="D89" s="145"/>
      <c r="E89" s="143"/>
      <c r="F89" s="146"/>
      <c r="G89" s="146"/>
      <c r="H89" s="146" t="s">
        <v>13</v>
      </c>
      <c r="I89" s="146"/>
      <c r="J89" s="266">
        <v>1</v>
      </c>
      <c r="K89" s="146" t="s">
        <v>18</v>
      </c>
      <c r="L89" s="24"/>
      <c r="M89" s="22" t="str">
        <f t="shared" si="9"/>
        <v/>
      </c>
      <c r="N89" s="23"/>
    </row>
    <row r="90" spans="1:15" ht="17.25" customHeight="1" thickBot="1" x14ac:dyDescent="0.5">
      <c r="A90" s="33"/>
      <c r="B90" s="34"/>
      <c r="C90" s="35"/>
      <c r="D90" s="36"/>
      <c r="E90" s="34"/>
      <c r="F90" s="37"/>
      <c r="G90" s="37"/>
      <c r="H90" s="37"/>
      <c r="I90" s="37"/>
      <c r="J90" s="38"/>
      <c r="K90" s="39"/>
      <c r="L90" s="40" t="s">
        <v>19</v>
      </c>
      <c r="M90" s="117">
        <f>SUM(M85:M89)</f>
        <v>0</v>
      </c>
      <c r="N90" s="41"/>
    </row>
    <row r="91" spans="1:15" ht="17.25" customHeight="1" thickBot="1" x14ac:dyDescent="0.5">
      <c r="A91" s="42" t="s">
        <v>124</v>
      </c>
      <c r="B91" s="2" t="s">
        <v>125</v>
      </c>
      <c r="C91" s="2">
        <v>1</v>
      </c>
      <c r="D91" s="3" t="s">
        <v>0</v>
      </c>
      <c r="E91" s="4" t="s">
        <v>126</v>
      </c>
      <c r="F91" s="5"/>
      <c r="G91" s="5"/>
      <c r="H91" s="5"/>
      <c r="I91" s="5"/>
      <c r="J91" s="4" t="s">
        <v>1</v>
      </c>
      <c r="K91" s="6"/>
      <c r="L91" s="7"/>
      <c r="M91" s="8"/>
      <c r="N91" s="9" t="s">
        <v>619</v>
      </c>
    </row>
    <row r="92" spans="1:15" ht="17.25" customHeight="1" thickTop="1" thickBot="1" x14ac:dyDescent="0.5">
      <c r="A92" s="43" t="s">
        <v>20</v>
      </c>
      <c r="B92" s="10"/>
      <c r="C92" s="11"/>
      <c r="D92" s="12" t="s">
        <v>21</v>
      </c>
      <c r="E92" s="11"/>
      <c r="F92" s="13" t="s">
        <v>2</v>
      </c>
      <c r="G92" s="13" t="s">
        <v>3</v>
      </c>
      <c r="H92" s="13" t="s">
        <v>4</v>
      </c>
      <c r="I92" s="13" t="s">
        <v>5</v>
      </c>
      <c r="J92" s="13" t="s">
        <v>6</v>
      </c>
      <c r="K92" s="13" t="s">
        <v>7</v>
      </c>
      <c r="L92" s="14" t="s">
        <v>8</v>
      </c>
      <c r="M92" s="13" t="s">
        <v>9</v>
      </c>
      <c r="N92" s="15" t="s">
        <v>10</v>
      </c>
    </row>
    <row r="93" spans="1:15" ht="17.25" customHeight="1" x14ac:dyDescent="0.45">
      <c r="A93" s="72" t="s">
        <v>603</v>
      </c>
      <c r="B93" s="73"/>
      <c r="C93" s="74"/>
      <c r="D93" s="75"/>
      <c r="E93" s="73"/>
      <c r="F93" s="76"/>
      <c r="G93" s="76"/>
      <c r="H93" s="76"/>
      <c r="I93" s="76"/>
      <c r="J93" s="77"/>
      <c r="K93" s="76"/>
      <c r="L93" s="78"/>
      <c r="M93" s="22"/>
      <c r="N93" s="23"/>
    </row>
    <row r="94" spans="1:15" ht="17.25" customHeight="1" x14ac:dyDescent="0.45">
      <c r="A94" s="16" t="s">
        <v>32</v>
      </c>
      <c r="B94" s="17"/>
      <c r="C94" s="18"/>
      <c r="D94" s="19" t="s">
        <v>33</v>
      </c>
      <c r="E94" s="17"/>
      <c r="F94" s="20"/>
      <c r="G94" s="20" t="s">
        <v>13</v>
      </c>
      <c r="H94" s="20"/>
      <c r="I94" s="20"/>
      <c r="J94" s="21">
        <v>1</v>
      </c>
      <c r="K94" s="20" t="s">
        <v>17</v>
      </c>
      <c r="L94" s="24"/>
      <c r="M94" s="70" t="str">
        <f t="shared" ref="M94" si="10">(IF(L94="","",IF(ISNUMBER(L94),J94*L94,L94)))</f>
        <v/>
      </c>
      <c r="N94" s="69" t="s">
        <v>171</v>
      </c>
    </row>
    <row r="95" spans="1:15" ht="17.25" customHeight="1" thickBot="1" x14ac:dyDescent="0.5">
      <c r="A95" s="33"/>
      <c r="B95" s="34"/>
      <c r="C95" s="35"/>
      <c r="D95" s="36"/>
      <c r="E95" s="34"/>
      <c r="F95" s="37"/>
      <c r="G95" s="37"/>
      <c r="H95" s="37"/>
      <c r="I95" s="37"/>
      <c r="J95" s="38"/>
      <c r="K95" s="39"/>
      <c r="L95" s="40" t="s">
        <v>19</v>
      </c>
      <c r="M95" s="56">
        <f>SUM(M93:M94)</f>
        <v>0</v>
      </c>
      <c r="N95" s="41"/>
    </row>
    <row r="96" spans="1:15" ht="17.25" customHeight="1" thickBot="1" x14ac:dyDescent="0.5">
      <c r="A96" s="57" t="s">
        <v>124</v>
      </c>
      <c r="B96" s="58" t="s">
        <v>125</v>
      </c>
      <c r="C96" s="58">
        <v>2</v>
      </c>
      <c r="D96" s="3" t="s">
        <v>0</v>
      </c>
      <c r="E96" s="53" t="s">
        <v>128</v>
      </c>
      <c r="F96" s="59"/>
      <c r="G96" s="59"/>
      <c r="H96" s="59"/>
      <c r="I96" s="59"/>
      <c r="J96" s="4" t="s">
        <v>1</v>
      </c>
      <c r="K96" s="6"/>
      <c r="L96" s="7"/>
      <c r="M96" s="60"/>
      <c r="N96" s="61" t="s">
        <v>627</v>
      </c>
    </row>
    <row r="97" spans="1:14" ht="17.25" customHeight="1" thickTop="1" thickBot="1" x14ac:dyDescent="0.5">
      <c r="A97" s="43" t="s">
        <v>20</v>
      </c>
      <c r="B97" s="10"/>
      <c r="C97" s="11"/>
      <c r="D97" s="12" t="s">
        <v>21</v>
      </c>
      <c r="E97" s="11"/>
      <c r="F97" s="13" t="s">
        <v>2</v>
      </c>
      <c r="G97" s="13" t="s">
        <v>3</v>
      </c>
      <c r="H97" s="13" t="s">
        <v>4</v>
      </c>
      <c r="I97" s="13" t="s">
        <v>5</v>
      </c>
      <c r="J97" s="13" t="s">
        <v>6</v>
      </c>
      <c r="K97" s="13" t="s">
        <v>7</v>
      </c>
      <c r="L97" s="14" t="s">
        <v>8</v>
      </c>
      <c r="M97" s="13" t="s">
        <v>9</v>
      </c>
      <c r="N97" s="15" t="s">
        <v>10</v>
      </c>
    </row>
    <row r="98" spans="1:14" ht="17.25" customHeight="1" x14ac:dyDescent="0.45">
      <c r="A98" s="142" t="s">
        <v>11</v>
      </c>
      <c r="B98" s="143"/>
      <c r="C98" s="144"/>
      <c r="D98" s="326" t="s">
        <v>12</v>
      </c>
      <c r="E98" s="328"/>
      <c r="F98" s="146" t="s">
        <v>13</v>
      </c>
      <c r="G98" s="146"/>
      <c r="H98" s="146"/>
      <c r="I98" s="146"/>
      <c r="J98" s="21">
        <v>1</v>
      </c>
      <c r="K98" s="146" t="s">
        <v>14</v>
      </c>
      <c r="L98" s="55"/>
      <c r="M98" s="22" t="str">
        <f t="shared" ref="M98:M107" si="11">(IF(L98="","",IF(ISNUMBER(L98),J98*L98,L98)))</f>
        <v/>
      </c>
      <c r="N98" s="23"/>
    </row>
    <row r="99" spans="1:14" ht="17.25" customHeight="1" x14ac:dyDescent="0.45">
      <c r="A99" s="142" t="s">
        <v>15</v>
      </c>
      <c r="B99" s="143"/>
      <c r="C99" s="144"/>
      <c r="D99" s="145"/>
      <c r="E99" s="143"/>
      <c r="F99" s="146" t="s">
        <v>13</v>
      </c>
      <c r="G99" s="329"/>
      <c r="H99" s="146"/>
      <c r="I99" s="146"/>
      <c r="J99" s="21">
        <v>2</v>
      </c>
      <c r="K99" s="146" t="s">
        <v>16</v>
      </c>
      <c r="L99" s="64"/>
      <c r="M99" s="22" t="str">
        <f t="shared" si="11"/>
        <v/>
      </c>
      <c r="N99" s="23"/>
    </row>
    <row r="100" spans="1:14" ht="17.25" customHeight="1" x14ac:dyDescent="0.45">
      <c r="A100" s="16" t="s">
        <v>172</v>
      </c>
      <c r="B100" s="17"/>
      <c r="C100" s="18"/>
      <c r="D100" s="19" t="s">
        <v>173</v>
      </c>
      <c r="E100" s="17"/>
      <c r="F100" s="20" t="s">
        <v>13</v>
      </c>
      <c r="G100" s="20"/>
      <c r="H100" s="20"/>
      <c r="I100" s="20"/>
      <c r="J100" s="21">
        <v>1</v>
      </c>
      <c r="K100" s="20" t="s">
        <v>44</v>
      </c>
      <c r="L100" s="26"/>
      <c r="M100" s="22" t="str">
        <f t="shared" si="11"/>
        <v/>
      </c>
      <c r="N100" s="23"/>
    </row>
    <row r="101" spans="1:14" ht="17.25" customHeight="1" x14ac:dyDescent="0.45">
      <c r="A101" s="16" t="s">
        <v>174</v>
      </c>
      <c r="B101" s="17"/>
      <c r="C101" s="18"/>
      <c r="D101" s="19"/>
      <c r="E101" s="17"/>
      <c r="F101" s="20" t="s">
        <v>13</v>
      </c>
      <c r="G101" s="20"/>
      <c r="H101" s="20"/>
      <c r="I101" s="20"/>
      <c r="J101" s="21">
        <v>1</v>
      </c>
      <c r="K101" s="20" t="s">
        <v>165</v>
      </c>
      <c r="L101" s="26"/>
      <c r="M101" s="22" t="str">
        <f t="shared" si="11"/>
        <v/>
      </c>
      <c r="N101" s="23"/>
    </row>
    <row r="102" spans="1:14" ht="17.25" customHeight="1" x14ac:dyDescent="0.45">
      <c r="A102" s="16" t="s">
        <v>144</v>
      </c>
      <c r="B102" s="17"/>
      <c r="C102" s="18"/>
      <c r="D102" s="19"/>
      <c r="E102" s="17"/>
      <c r="F102" s="20" t="s">
        <v>13</v>
      </c>
      <c r="G102" s="20"/>
      <c r="H102" s="20"/>
      <c r="I102" s="20"/>
      <c r="J102" s="21">
        <v>1</v>
      </c>
      <c r="K102" s="20" t="s">
        <v>44</v>
      </c>
      <c r="L102" s="26"/>
      <c r="M102" s="22" t="str">
        <f t="shared" si="11"/>
        <v/>
      </c>
      <c r="N102" s="23"/>
    </row>
    <row r="103" spans="1:14" ht="17.25" customHeight="1" x14ac:dyDescent="0.45">
      <c r="A103" s="16" t="s">
        <v>175</v>
      </c>
      <c r="B103" s="17"/>
      <c r="C103" s="18"/>
      <c r="D103" s="19" t="s">
        <v>98</v>
      </c>
      <c r="E103" s="17"/>
      <c r="F103" s="20" t="s">
        <v>13</v>
      </c>
      <c r="G103" s="20"/>
      <c r="H103" s="20"/>
      <c r="I103" s="20"/>
      <c r="J103" s="21">
        <v>2</v>
      </c>
      <c r="K103" s="20" t="s">
        <v>41</v>
      </c>
      <c r="L103" s="26"/>
      <c r="M103" s="22" t="str">
        <f t="shared" si="11"/>
        <v/>
      </c>
      <c r="N103" s="23"/>
    </row>
    <row r="104" spans="1:14" ht="17.25" customHeight="1" x14ac:dyDescent="0.45">
      <c r="A104" s="16" t="s">
        <v>176</v>
      </c>
      <c r="B104" s="17"/>
      <c r="C104" s="18"/>
      <c r="D104" s="19"/>
      <c r="E104" s="17"/>
      <c r="F104" s="20" t="s">
        <v>13</v>
      </c>
      <c r="G104" s="20"/>
      <c r="H104" s="20"/>
      <c r="I104" s="20"/>
      <c r="J104" s="21">
        <v>1</v>
      </c>
      <c r="K104" s="20" t="s">
        <v>44</v>
      </c>
      <c r="L104" s="26"/>
      <c r="M104" s="22" t="str">
        <f t="shared" si="11"/>
        <v/>
      </c>
      <c r="N104" s="23"/>
    </row>
    <row r="105" spans="1:14" ht="17.25" customHeight="1" x14ac:dyDescent="0.45">
      <c r="A105" s="16" t="s">
        <v>177</v>
      </c>
      <c r="B105" s="17"/>
      <c r="C105" s="18"/>
      <c r="D105" s="19"/>
      <c r="E105" s="17"/>
      <c r="F105" s="20" t="s">
        <v>13</v>
      </c>
      <c r="G105" s="20"/>
      <c r="H105" s="20"/>
      <c r="I105" s="20"/>
      <c r="J105" s="21">
        <v>2</v>
      </c>
      <c r="K105" s="20" t="s">
        <v>41</v>
      </c>
      <c r="L105" s="26"/>
      <c r="M105" s="22" t="str">
        <f t="shared" si="11"/>
        <v/>
      </c>
      <c r="N105" s="23"/>
    </row>
    <row r="106" spans="1:14" ht="17.25" customHeight="1" x14ac:dyDescent="0.45">
      <c r="A106" s="16" t="s">
        <v>209</v>
      </c>
      <c r="B106" s="17"/>
      <c r="C106" s="18"/>
      <c r="D106" s="19" t="s">
        <v>210</v>
      </c>
      <c r="E106" s="17"/>
      <c r="F106" s="20" t="s">
        <v>13</v>
      </c>
      <c r="G106" s="20"/>
      <c r="H106" s="20"/>
      <c r="I106" s="20"/>
      <c r="J106" s="21">
        <v>1</v>
      </c>
      <c r="K106" s="20" t="s">
        <v>44</v>
      </c>
      <c r="L106" s="26"/>
      <c r="M106" s="70" t="str">
        <f t="shared" si="11"/>
        <v/>
      </c>
      <c r="N106" s="23"/>
    </row>
    <row r="107" spans="1:14" ht="17.25" customHeight="1" x14ac:dyDescent="0.45">
      <c r="A107" s="16" t="s">
        <v>91</v>
      </c>
      <c r="B107" s="17"/>
      <c r="C107" s="18"/>
      <c r="D107" s="265" t="s">
        <v>167</v>
      </c>
      <c r="E107" s="17"/>
      <c r="F107" s="20"/>
      <c r="G107" s="20" t="s">
        <v>13</v>
      </c>
      <c r="H107" s="20"/>
      <c r="I107" s="20"/>
      <c r="J107" s="21">
        <v>1</v>
      </c>
      <c r="K107" s="20" t="s">
        <v>17</v>
      </c>
      <c r="L107" s="24"/>
      <c r="M107" s="22" t="str">
        <f t="shared" si="11"/>
        <v/>
      </c>
      <c r="N107" s="23" t="s">
        <v>628</v>
      </c>
    </row>
    <row r="108" spans="1:14" ht="17.25" customHeight="1" thickBot="1" x14ac:dyDescent="0.5">
      <c r="A108" s="33"/>
      <c r="B108" s="34"/>
      <c r="C108" s="35"/>
      <c r="D108" s="36"/>
      <c r="E108" s="34"/>
      <c r="F108" s="37"/>
      <c r="G108" s="37"/>
      <c r="H108" s="37"/>
      <c r="I108" s="37"/>
      <c r="J108" s="38"/>
      <c r="K108" s="39"/>
      <c r="L108" s="40" t="s">
        <v>19</v>
      </c>
      <c r="M108" s="56">
        <f>SUM(M98:M107)</f>
        <v>0</v>
      </c>
      <c r="N108" s="41"/>
    </row>
    <row r="109" spans="1:14" ht="17.25" customHeight="1" thickBot="1" x14ac:dyDescent="0.5">
      <c r="A109" s="57" t="s">
        <v>124</v>
      </c>
      <c r="B109" s="58" t="s">
        <v>125</v>
      </c>
      <c r="C109" s="58">
        <v>3</v>
      </c>
      <c r="D109" s="3" t="s">
        <v>0</v>
      </c>
      <c r="E109" s="53" t="s">
        <v>129</v>
      </c>
      <c r="F109" s="59"/>
      <c r="G109" s="59"/>
      <c r="H109" s="59"/>
      <c r="I109" s="59"/>
      <c r="J109" s="4" t="s">
        <v>1</v>
      </c>
      <c r="K109" s="6"/>
      <c r="L109" s="79"/>
      <c r="M109" s="60"/>
      <c r="N109" s="9" t="s">
        <v>619</v>
      </c>
    </row>
    <row r="110" spans="1:14" ht="17.25" customHeight="1" thickTop="1" thickBot="1" x14ac:dyDescent="0.5">
      <c r="A110" s="43" t="s">
        <v>20</v>
      </c>
      <c r="B110" s="10"/>
      <c r="C110" s="11"/>
      <c r="D110" s="12" t="s">
        <v>21</v>
      </c>
      <c r="E110" s="11"/>
      <c r="F110" s="13" t="s">
        <v>2</v>
      </c>
      <c r="G110" s="13" t="s">
        <v>3</v>
      </c>
      <c r="H110" s="13" t="s">
        <v>4</v>
      </c>
      <c r="I110" s="13" t="s">
        <v>5</v>
      </c>
      <c r="J110" s="13" t="s">
        <v>6</v>
      </c>
      <c r="K110" s="13" t="s">
        <v>7</v>
      </c>
      <c r="L110" s="14" t="s">
        <v>8</v>
      </c>
      <c r="M110" s="13" t="s">
        <v>9</v>
      </c>
      <c r="N110" s="15" t="s">
        <v>10</v>
      </c>
    </row>
    <row r="111" spans="1:14" ht="17.25" customHeight="1" x14ac:dyDescent="0.45">
      <c r="A111" s="16" t="s">
        <v>88</v>
      </c>
      <c r="B111" s="17"/>
      <c r="C111" s="18"/>
      <c r="D111" s="19" t="s">
        <v>89</v>
      </c>
      <c r="E111" s="17"/>
      <c r="F111" s="20" t="s">
        <v>13</v>
      </c>
      <c r="G111" s="20"/>
      <c r="H111" s="20"/>
      <c r="I111" s="20"/>
      <c r="J111" s="21">
        <v>1</v>
      </c>
      <c r="K111" s="20" t="s">
        <v>24</v>
      </c>
      <c r="L111" s="114"/>
      <c r="M111" s="22" t="str">
        <f>(IF(L111="","",IF(ISNUMBER(L111),J111*L111,L111)))</f>
        <v/>
      </c>
      <c r="N111" s="54"/>
    </row>
    <row r="112" spans="1:14" ht="17.25" customHeight="1" x14ac:dyDescent="0.45">
      <c r="A112" s="16" t="s">
        <v>25</v>
      </c>
      <c r="B112" s="17"/>
      <c r="C112" s="18"/>
      <c r="D112" s="19" t="s">
        <v>90</v>
      </c>
      <c r="E112" s="17"/>
      <c r="F112" s="20" t="s">
        <v>13</v>
      </c>
      <c r="G112" s="20"/>
      <c r="H112" s="20"/>
      <c r="I112" s="20"/>
      <c r="J112" s="21">
        <v>2</v>
      </c>
      <c r="K112" s="20" t="s">
        <v>17</v>
      </c>
      <c r="L112" s="24"/>
      <c r="M112" s="22" t="str">
        <f>(IF(L112="","",IF(ISNUMBER(L112),J112*L112,L112)))</f>
        <v/>
      </c>
      <c r="N112" s="23"/>
    </row>
    <row r="113" spans="1:14" s="122" customFormat="1" ht="17.25" customHeight="1" x14ac:dyDescent="0.45">
      <c r="A113" s="16" t="s">
        <v>25</v>
      </c>
      <c r="B113" s="17"/>
      <c r="C113" s="18"/>
      <c r="D113" s="19" t="s">
        <v>26</v>
      </c>
      <c r="E113" s="17"/>
      <c r="F113" s="20" t="s">
        <v>13</v>
      </c>
      <c r="G113" s="20"/>
      <c r="H113" s="20"/>
      <c r="I113" s="20"/>
      <c r="J113" s="21">
        <v>2</v>
      </c>
      <c r="K113" s="20" t="s">
        <v>17</v>
      </c>
      <c r="L113" s="24"/>
      <c r="M113" s="22" t="str">
        <f t="shared" ref="M113:M114" si="12">(IF(L113="","",IF(ISNUMBER(L113),J113*L113,L113)))</f>
        <v/>
      </c>
      <c r="N113" s="23"/>
    </row>
    <row r="114" spans="1:14" s="122" customFormat="1" ht="17.25" customHeight="1" x14ac:dyDescent="0.45">
      <c r="A114" s="16" t="s">
        <v>27</v>
      </c>
      <c r="B114" s="17"/>
      <c r="C114" s="18"/>
      <c r="D114" s="19"/>
      <c r="E114" s="17"/>
      <c r="F114" s="20" t="s">
        <v>13</v>
      </c>
      <c r="G114" s="20"/>
      <c r="H114" s="20"/>
      <c r="I114" s="20"/>
      <c r="J114" s="65">
        <v>4</v>
      </c>
      <c r="K114" s="20" t="s">
        <v>28</v>
      </c>
      <c r="L114" s="24"/>
      <c r="M114" s="22" t="str">
        <f t="shared" si="12"/>
        <v/>
      </c>
      <c r="N114" s="23"/>
    </row>
    <row r="115" spans="1:14" s="122" customFormat="1" ht="17.25" customHeight="1" x14ac:dyDescent="0.45">
      <c r="A115" s="16" t="s">
        <v>32</v>
      </c>
      <c r="B115" s="17"/>
      <c r="C115" s="18"/>
      <c r="D115" s="19" t="s">
        <v>33</v>
      </c>
      <c r="E115" s="17"/>
      <c r="F115" s="20"/>
      <c r="G115" s="20" t="s">
        <v>13</v>
      </c>
      <c r="H115" s="20"/>
      <c r="I115" s="20"/>
      <c r="J115" s="21">
        <v>1</v>
      </c>
      <c r="K115" s="20" t="s">
        <v>17</v>
      </c>
      <c r="L115" s="24"/>
      <c r="M115" s="64" t="str">
        <f>(IF(L115="","",IF(ISNUMBER(L115),J115*L115,L115)))</f>
        <v/>
      </c>
      <c r="N115" s="69" t="s">
        <v>535</v>
      </c>
    </row>
    <row r="116" spans="1:14" ht="17.25" customHeight="1" thickBot="1" x14ac:dyDescent="0.5">
      <c r="A116" s="33"/>
      <c r="B116" s="34"/>
      <c r="C116" s="35"/>
      <c r="D116" s="36"/>
      <c r="E116" s="34"/>
      <c r="F116" s="37"/>
      <c r="G116" s="37"/>
      <c r="H116" s="37"/>
      <c r="I116" s="37"/>
      <c r="J116" s="38"/>
      <c r="K116" s="39"/>
      <c r="L116" s="40" t="s">
        <v>19</v>
      </c>
      <c r="M116" s="56">
        <f>SUM(M111:M115)</f>
        <v>0</v>
      </c>
      <c r="N116" s="41"/>
    </row>
    <row r="117" spans="1:14" ht="17.25" customHeight="1" thickBot="1" x14ac:dyDescent="0.5">
      <c r="A117" s="57" t="s">
        <v>130</v>
      </c>
      <c r="B117" s="58" t="s">
        <v>131</v>
      </c>
      <c r="C117" s="131">
        <v>1</v>
      </c>
      <c r="D117" s="3" t="s">
        <v>0</v>
      </c>
      <c r="E117" s="53" t="s">
        <v>178</v>
      </c>
      <c r="F117" s="59"/>
      <c r="G117" s="59"/>
      <c r="H117" s="59"/>
      <c r="I117" s="59"/>
      <c r="J117" s="4" t="s">
        <v>1</v>
      </c>
      <c r="K117" s="6"/>
      <c r="L117" s="79" t="s">
        <v>34</v>
      </c>
      <c r="M117" s="60"/>
      <c r="N117" s="9" t="s">
        <v>629</v>
      </c>
    </row>
    <row r="118" spans="1:14" ht="17.25" customHeight="1" thickTop="1" thickBot="1" x14ac:dyDescent="0.5">
      <c r="A118" s="43" t="s">
        <v>20</v>
      </c>
      <c r="B118" s="10"/>
      <c r="C118" s="11"/>
      <c r="D118" s="12" t="s">
        <v>21</v>
      </c>
      <c r="E118" s="11"/>
      <c r="F118" s="13" t="s">
        <v>2</v>
      </c>
      <c r="G118" s="13" t="s">
        <v>3</v>
      </c>
      <c r="H118" s="13" t="s">
        <v>4</v>
      </c>
      <c r="I118" s="13" t="s">
        <v>5</v>
      </c>
      <c r="J118" s="13" t="s">
        <v>6</v>
      </c>
      <c r="K118" s="13" t="s">
        <v>7</v>
      </c>
      <c r="L118" s="14" t="s">
        <v>35</v>
      </c>
      <c r="M118" s="13" t="s">
        <v>36</v>
      </c>
      <c r="N118" s="80" t="s">
        <v>10</v>
      </c>
    </row>
    <row r="119" spans="1:14" ht="17.25" customHeight="1" x14ac:dyDescent="0.45">
      <c r="A119" s="16" t="s">
        <v>88</v>
      </c>
      <c r="B119" s="17"/>
      <c r="C119" s="18"/>
      <c r="D119" s="19" t="s">
        <v>89</v>
      </c>
      <c r="E119" s="17"/>
      <c r="F119" s="20" t="s">
        <v>13</v>
      </c>
      <c r="G119" s="20"/>
      <c r="H119" s="20"/>
      <c r="I119" s="20"/>
      <c r="J119" s="21">
        <v>1</v>
      </c>
      <c r="K119" s="20" t="s">
        <v>24</v>
      </c>
      <c r="L119" s="114"/>
      <c r="M119" s="22" t="str">
        <f>(IF(L119="","",IF(ISNUMBER(L119),J119*L119,L119)))</f>
        <v/>
      </c>
      <c r="N119" s="23"/>
    </row>
    <row r="120" spans="1:14" ht="17.25" customHeight="1" x14ac:dyDescent="0.45">
      <c r="A120" s="16" t="s">
        <v>25</v>
      </c>
      <c r="B120" s="17"/>
      <c r="C120" s="18"/>
      <c r="D120" s="19" t="s">
        <v>90</v>
      </c>
      <c r="E120" s="17"/>
      <c r="F120" s="20" t="s">
        <v>13</v>
      </c>
      <c r="G120" s="20"/>
      <c r="H120" s="20"/>
      <c r="I120" s="20"/>
      <c r="J120" s="21">
        <v>2</v>
      </c>
      <c r="K120" s="20" t="s">
        <v>17</v>
      </c>
      <c r="L120" s="24"/>
      <c r="M120" s="22" t="str">
        <f>(IF(L120="","",IF(ISNUMBER(L120),J120*L120,L120)))</f>
        <v/>
      </c>
      <c r="N120" s="23"/>
    </row>
    <row r="121" spans="1:14" ht="17.25" customHeight="1" x14ac:dyDescent="0.45">
      <c r="A121" s="16" t="s">
        <v>25</v>
      </c>
      <c r="B121" s="17"/>
      <c r="C121" s="18"/>
      <c r="D121" s="19" t="s">
        <v>26</v>
      </c>
      <c r="E121" s="17"/>
      <c r="F121" s="20" t="s">
        <v>13</v>
      </c>
      <c r="G121" s="20"/>
      <c r="H121" s="20"/>
      <c r="I121" s="20"/>
      <c r="J121" s="21">
        <v>2</v>
      </c>
      <c r="K121" s="20" t="s">
        <v>17</v>
      </c>
      <c r="L121" s="24"/>
      <c r="M121" s="22" t="str">
        <f t="shared" ref="M121:M125" si="13">(IF(L121="","",IF(ISNUMBER(L121),J121*L121,L121)))</f>
        <v/>
      </c>
      <c r="N121" s="23"/>
    </row>
    <row r="122" spans="1:14" ht="17.25" customHeight="1" x14ac:dyDescent="0.45">
      <c r="A122" s="16" t="s">
        <v>27</v>
      </c>
      <c r="B122" s="17"/>
      <c r="C122" s="18"/>
      <c r="D122" s="25"/>
      <c r="E122" s="148"/>
      <c r="F122" s="20" t="s">
        <v>13</v>
      </c>
      <c r="G122" s="20"/>
      <c r="H122" s="20"/>
      <c r="I122" s="20"/>
      <c r="J122" s="21">
        <v>4</v>
      </c>
      <c r="K122" s="20" t="s">
        <v>28</v>
      </c>
      <c r="L122" s="24"/>
      <c r="M122" s="22" t="str">
        <f t="shared" si="13"/>
        <v/>
      </c>
      <c r="N122" s="30"/>
    </row>
    <row r="123" spans="1:14" ht="17.25" customHeight="1" x14ac:dyDescent="0.35">
      <c r="A123" s="16" t="s">
        <v>11</v>
      </c>
      <c r="B123" s="17"/>
      <c r="C123" s="18"/>
      <c r="D123" s="19" t="s">
        <v>12</v>
      </c>
      <c r="E123" s="17"/>
      <c r="F123" s="133" t="s">
        <v>13</v>
      </c>
      <c r="G123" s="20"/>
      <c r="H123" s="20"/>
      <c r="I123" s="20"/>
      <c r="J123" s="21">
        <v>2</v>
      </c>
      <c r="K123" s="20" t="s">
        <v>14</v>
      </c>
      <c r="L123" s="27"/>
      <c r="M123" s="29" t="str">
        <f t="shared" si="13"/>
        <v/>
      </c>
      <c r="N123" s="30"/>
    </row>
    <row r="124" spans="1:14" ht="17.25" customHeight="1" x14ac:dyDescent="0.35">
      <c r="A124" s="16" t="s">
        <v>15</v>
      </c>
      <c r="B124" s="17"/>
      <c r="C124" s="18"/>
      <c r="D124" s="19"/>
      <c r="E124" s="17"/>
      <c r="F124" s="133" t="s">
        <v>13</v>
      </c>
      <c r="G124" s="20"/>
      <c r="H124" s="20"/>
      <c r="I124" s="20"/>
      <c r="J124" s="21">
        <v>6</v>
      </c>
      <c r="K124" s="20" t="s">
        <v>16</v>
      </c>
      <c r="L124" s="27"/>
      <c r="M124" s="29" t="str">
        <f t="shared" si="13"/>
        <v/>
      </c>
      <c r="N124" s="30"/>
    </row>
    <row r="125" spans="1:14" ht="17.25" customHeight="1" x14ac:dyDescent="0.45">
      <c r="A125" s="16" t="s">
        <v>32</v>
      </c>
      <c r="B125" s="17"/>
      <c r="C125" s="18"/>
      <c r="D125" s="19" t="s">
        <v>33</v>
      </c>
      <c r="E125" s="17"/>
      <c r="F125" s="20"/>
      <c r="G125" s="20" t="s">
        <v>13</v>
      </c>
      <c r="H125" s="20"/>
      <c r="I125" s="20"/>
      <c r="J125" s="21">
        <v>1</v>
      </c>
      <c r="K125" s="20" t="s">
        <v>17</v>
      </c>
      <c r="L125" s="24"/>
      <c r="M125" s="70" t="str">
        <f t="shared" si="13"/>
        <v/>
      </c>
      <c r="N125" s="69" t="s">
        <v>577</v>
      </c>
    </row>
    <row r="126" spans="1:14" ht="17.25" customHeight="1" thickBot="1" x14ac:dyDescent="0.5">
      <c r="A126" s="33"/>
      <c r="B126" s="34"/>
      <c r="C126" s="35"/>
      <c r="D126" s="36"/>
      <c r="E126" s="34"/>
      <c r="F126" s="37"/>
      <c r="G126" s="37"/>
      <c r="H126" s="37"/>
      <c r="I126" s="37"/>
      <c r="J126" s="38"/>
      <c r="K126" s="39"/>
      <c r="L126" s="40" t="s">
        <v>19</v>
      </c>
      <c r="M126" s="56">
        <f>SUM(M119:M125)</f>
        <v>0</v>
      </c>
      <c r="N126" s="41"/>
    </row>
    <row r="127" spans="1:14" ht="17.25" customHeight="1" thickBot="1" x14ac:dyDescent="0.5">
      <c r="A127" s="57" t="s">
        <v>130</v>
      </c>
      <c r="B127" s="58" t="s">
        <v>131</v>
      </c>
      <c r="C127" s="131">
        <v>2</v>
      </c>
      <c r="D127" s="3" t="s">
        <v>0</v>
      </c>
      <c r="E127" s="53" t="s">
        <v>578</v>
      </c>
      <c r="F127" s="59"/>
      <c r="G127" s="59"/>
      <c r="H127" s="59"/>
      <c r="I127" s="59"/>
      <c r="J127" s="4" t="s">
        <v>1</v>
      </c>
      <c r="K127" s="6"/>
      <c r="L127" s="79" t="s">
        <v>34</v>
      </c>
      <c r="M127" s="60"/>
      <c r="N127" s="9" t="s">
        <v>629</v>
      </c>
    </row>
    <row r="128" spans="1:14" ht="17.25" customHeight="1" thickTop="1" thickBot="1" x14ac:dyDescent="0.5">
      <c r="A128" s="43" t="s">
        <v>20</v>
      </c>
      <c r="B128" s="10"/>
      <c r="C128" s="11"/>
      <c r="D128" s="12" t="s">
        <v>21</v>
      </c>
      <c r="E128" s="11"/>
      <c r="F128" s="13" t="s">
        <v>2</v>
      </c>
      <c r="G128" s="13" t="s">
        <v>3</v>
      </c>
      <c r="H128" s="13" t="s">
        <v>4</v>
      </c>
      <c r="I128" s="13" t="s">
        <v>5</v>
      </c>
      <c r="J128" s="13" t="s">
        <v>6</v>
      </c>
      <c r="K128" s="13" t="s">
        <v>7</v>
      </c>
      <c r="L128" s="14" t="s">
        <v>35</v>
      </c>
      <c r="M128" s="13" t="s">
        <v>36</v>
      </c>
      <c r="N128" s="80" t="s">
        <v>10</v>
      </c>
    </row>
    <row r="129" spans="1:14" ht="17.25" customHeight="1" x14ac:dyDescent="0.45">
      <c r="A129" s="16" t="s">
        <v>579</v>
      </c>
      <c r="B129" s="17"/>
      <c r="C129" s="18"/>
      <c r="D129" s="19"/>
      <c r="E129" s="17"/>
      <c r="F129" s="20"/>
      <c r="G129" s="20"/>
      <c r="H129" s="20"/>
      <c r="I129" s="20"/>
      <c r="J129" s="21"/>
      <c r="K129" s="20"/>
      <c r="L129" s="114"/>
      <c r="M129" s="22"/>
      <c r="N129" s="63"/>
    </row>
    <row r="130" spans="1:14" ht="17.25" customHeight="1" x14ac:dyDescent="0.45">
      <c r="A130" s="16"/>
      <c r="B130" s="17"/>
      <c r="C130" s="18"/>
      <c r="D130" s="19"/>
      <c r="E130" s="17"/>
      <c r="F130" s="20"/>
      <c r="G130" s="20"/>
      <c r="H130" s="20"/>
      <c r="I130" s="20"/>
      <c r="J130" s="21"/>
      <c r="K130" s="20"/>
      <c r="L130" s="24"/>
      <c r="M130" s="22"/>
      <c r="N130" s="30"/>
    </row>
    <row r="131" spans="1:14" ht="17.25" customHeight="1" thickBot="1" x14ac:dyDescent="0.5">
      <c r="A131" s="33"/>
      <c r="B131" s="34"/>
      <c r="C131" s="35"/>
      <c r="D131" s="36"/>
      <c r="E131" s="34"/>
      <c r="F131" s="37"/>
      <c r="G131" s="37"/>
      <c r="H131" s="37"/>
      <c r="I131" s="37"/>
      <c r="J131" s="38"/>
      <c r="K131" s="39"/>
      <c r="L131" s="40" t="s">
        <v>19</v>
      </c>
      <c r="M131" s="56">
        <f>SUM(M129:M130)</f>
        <v>0</v>
      </c>
      <c r="N131" s="41"/>
    </row>
    <row r="132" spans="1:14" ht="17.25" customHeight="1" thickBot="1" x14ac:dyDescent="0.5">
      <c r="A132" s="57" t="s">
        <v>130</v>
      </c>
      <c r="B132" s="58" t="s">
        <v>179</v>
      </c>
      <c r="C132" s="131">
        <v>1</v>
      </c>
      <c r="D132" s="3" t="s">
        <v>0</v>
      </c>
      <c r="E132" s="53" t="s">
        <v>180</v>
      </c>
      <c r="F132" s="59"/>
      <c r="G132" s="59"/>
      <c r="H132" s="59"/>
      <c r="I132" s="59"/>
      <c r="J132" s="4" t="s">
        <v>1</v>
      </c>
      <c r="K132" s="6"/>
      <c r="L132" s="79" t="s">
        <v>34</v>
      </c>
      <c r="M132" s="60"/>
      <c r="N132" s="9" t="s">
        <v>619</v>
      </c>
    </row>
    <row r="133" spans="1:14" ht="17.25" customHeight="1" thickTop="1" thickBot="1" x14ac:dyDescent="0.5">
      <c r="A133" s="43" t="s">
        <v>20</v>
      </c>
      <c r="B133" s="10"/>
      <c r="C133" s="11"/>
      <c r="D133" s="12" t="s">
        <v>21</v>
      </c>
      <c r="E133" s="11"/>
      <c r="F133" s="13" t="s">
        <v>2</v>
      </c>
      <c r="G133" s="13" t="s">
        <v>3</v>
      </c>
      <c r="H133" s="13" t="s">
        <v>4</v>
      </c>
      <c r="I133" s="13" t="s">
        <v>5</v>
      </c>
      <c r="J133" s="13" t="s">
        <v>6</v>
      </c>
      <c r="K133" s="13" t="s">
        <v>7</v>
      </c>
      <c r="L133" s="14" t="s">
        <v>35</v>
      </c>
      <c r="M133" s="13" t="s">
        <v>36</v>
      </c>
      <c r="N133" s="80" t="s">
        <v>10</v>
      </c>
    </row>
    <row r="134" spans="1:14" ht="17.25" customHeight="1" x14ac:dyDescent="0.45">
      <c r="A134" s="72" t="s">
        <v>37</v>
      </c>
      <c r="B134" s="73"/>
      <c r="C134" s="74"/>
      <c r="D134" s="75" t="s">
        <v>38</v>
      </c>
      <c r="E134" s="73"/>
      <c r="F134" s="76" t="s">
        <v>13</v>
      </c>
      <c r="G134" s="76"/>
      <c r="H134" s="76"/>
      <c r="I134" s="76"/>
      <c r="J134" s="77">
        <v>1</v>
      </c>
      <c r="K134" s="76" t="s">
        <v>24</v>
      </c>
      <c r="L134" s="78"/>
      <c r="M134" s="62" t="str">
        <f t="shared" ref="M134:M140" si="14">(IF(L134="","",IF(ISNUMBER(L134),J134*L134,L134)))</f>
        <v/>
      </c>
      <c r="N134" s="63"/>
    </row>
    <row r="135" spans="1:14" ht="17.25" customHeight="1" x14ac:dyDescent="0.45">
      <c r="A135" s="16" t="s">
        <v>25</v>
      </c>
      <c r="B135" s="17"/>
      <c r="C135" s="18"/>
      <c r="D135" s="19" t="s">
        <v>26</v>
      </c>
      <c r="E135" s="17"/>
      <c r="F135" s="20" t="s">
        <v>13</v>
      </c>
      <c r="G135" s="20"/>
      <c r="H135" s="20"/>
      <c r="I135" s="20"/>
      <c r="J135" s="21">
        <v>2</v>
      </c>
      <c r="K135" s="20" t="s">
        <v>17</v>
      </c>
      <c r="L135" s="24"/>
      <c r="M135" s="55" t="str">
        <f t="shared" si="14"/>
        <v/>
      </c>
      <c r="N135" s="30"/>
    </row>
    <row r="136" spans="1:14" ht="17.25" customHeight="1" x14ac:dyDescent="0.45">
      <c r="A136" s="16" t="s">
        <v>25</v>
      </c>
      <c r="B136" s="17"/>
      <c r="C136" s="18"/>
      <c r="D136" s="25" t="s">
        <v>39</v>
      </c>
      <c r="E136" s="148"/>
      <c r="F136" s="20" t="s">
        <v>13</v>
      </c>
      <c r="G136" s="20"/>
      <c r="H136" s="20"/>
      <c r="I136" s="20"/>
      <c r="J136" s="65">
        <v>2</v>
      </c>
      <c r="K136" s="20" t="s">
        <v>17</v>
      </c>
      <c r="L136" s="24"/>
      <c r="M136" s="64" t="str">
        <f t="shared" si="14"/>
        <v/>
      </c>
      <c r="N136" s="30"/>
    </row>
    <row r="137" spans="1:14" ht="17.25" customHeight="1" x14ac:dyDescent="0.45">
      <c r="A137" s="16" t="s">
        <v>27</v>
      </c>
      <c r="B137" s="17"/>
      <c r="C137" s="18"/>
      <c r="D137" s="25"/>
      <c r="E137" s="148"/>
      <c r="F137" s="20" t="s">
        <v>13</v>
      </c>
      <c r="G137" s="20"/>
      <c r="H137" s="20"/>
      <c r="I137" s="20"/>
      <c r="J137" s="21">
        <v>6</v>
      </c>
      <c r="K137" s="20" t="s">
        <v>28</v>
      </c>
      <c r="L137" s="24"/>
      <c r="M137" s="22" t="str">
        <f t="shared" si="14"/>
        <v/>
      </c>
      <c r="N137" s="30"/>
    </row>
    <row r="138" spans="1:14" ht="17.25" customHeight="1" x14ac:dyDescent="0.35">
      <c r="A138" s="16" t="s">
        <v>11</v>
      </c>
      <c r="B138" s="17"/>
      <c r="C138" s="18"/>
      <c r="D138" s="19" t="s">
        <v>12</v>
      </c>
      <c r="E138" s="17"/>
      <c r="F138" s="133" t="s">
        <v>13</v>
      </c>
      <c r="G138" s="20"/>
      <c r="H138" s="20"/>
      <c r="I138" s="20"/>
      <c r="J138" s="21">
        <v>4</v>
      </c>
      <c r="K138" s="20" t="s">
        <v>14</v>
      </c>
      <c r="L138" s="27"/>
      <c r="M138" s="29" t="str">
        <f t="shared" si="14"/>
        <v/>
      </c>
      <c r="N138" s="30"/>
    </row>
    <row r="139" spans="1:14" ht="17.25" customHeight="1" x14ac:dyDescent="0.35">
      <c r="A139" s="16" t="s">
        <v>15</v>
      </c>
      <c r="B139" s="17"/>
      <c r="C139" s="18"/>
      <c r="D139" s="19"/>
      <c r="E139" s="17"/>
      <c r="F139" s="133" t="s">
        <v>13</v>
      </c>
      <c r="G139" s="20"/>
      <c r="H139" s="20"/>
      <c r="I139" s="20"/>
      <c r="J139" s="21">
        <v>12</v>
      </c>
      <c r="K139" s="20" t="s">
        <v>16</v>
      </c>
      <c r="L139" s="27"/>
      <c r="M139" s="29" t="str">
        <f t="shared" si="14"/>
        <v/>
      </c>
      <c r="N139" s="30"/>
    </row>
    <row r="140" spans="1:14" ht="17.25" customHeight="1" x14ac:dyDescent="0.45">
      <c r="A140" s="16" t="s">
        <v>32</v>
      </c>
      <c r="B140" s="17"/>
      <c r="C140" s="18"/>
      <c r="D140" s="19" t="s">
        <v>33</v>
      </c>
      <c r="E140" s="17"/>
      <c r="F140" s="20"/>
      <c r="G140" s="20" t="s">
        <v>13</v>
      </c>
      <c r="H140" s="20"/>
      <c r="I140" s="20"/>
      <c r="J140" s="21">
        <v>1</v>
      </c>
      <c r="K140" s="20" t="s">
        <v>17</v>
      </c>
      <c r="L140" s="24"/>
      <c r="M140" s="70" t="str">
        <f t="shared" si="14"/>
        <v/>
      </c>
      <c r="N140" s="69" t="s">
        <v>188</v>
      </c>
    </row>
    <row r="141" spans="1:14" ht="17.25" customHeight="1" thickBot="1" x14ac:dyDescent="0.5">
      <c r="A141" s="33"/>
      <c r="B141" s="34"/>
      <c r="C141" s="35"/>
      <c r="D141" s="36"/>
      <c r="E141" s="34"/>
      <c r="F141" s="37"/>
      <c r="G141" s="37"/>
      <c r="H141" s="37"/>
      <c r="I141" s="37"/>
      <c r="J141" s="38"/>
      <c r="K141" s="39"/>
      <c r="L141" s="40" t="s">
        <v>19</v>
      </c>
      <c r="M141" s="56">
        <f>SUM(M134:M140)</f>
        <v>0</v>
      </c>
      <c r="N141" s="41"/>
    </row>
    <row r="142" spans="1:14" ht="17.25" customHeight="1" thickBot="1" x14ac:dyDescent="0.5">
      <c r="A142" s="112" t="s">
        <v>72</v>
      </c>
      <c r="B142" s="2" t="s">
        <v>133</v>
      </c>
      <c r="C142" s="2">
        <v>1</v>
      </c>
      <c r="D142" s="3" t="s">
        <v>0</v>
      </c>
      <c r="E142" s="4" t="s">
        <v>141</v>
      </c>
      <c r="F142" s="5"/>
      <c r="G142" s="5"/>
      <c r="H142" s="5"/>
      <c r="I142" s="5"/>
      <c r="J142" s="4" t="s">
        <v>1</v>
      </c>
      <c r="K142" s="6"/>
      <c r="L142" s="7"/>
      <c r="M142" s="8"/>
      <c r="N142" s="9" t="s">
        <v>604</v>
      </c>
    </row>
    <row r="143" spans="1:14" ht="17.25" customHeight="1" thickTop="1" thickBot="1" x14ac:dyDescent="0.5">
      <c r="A143" s="113" t="s">
        <v>74</v>
      </c>
      <c r="B143" s="10"/>
      <c r="C143" s="11"/>
      <c r="D143" s="12"/>
      <c r="E143" s="11" t="s">
        <v>75</v>
      </c>
      <c r="F143" s="13" t="s">
        <v>2</v>
      </c>
      <c r="G143" s="13" t="s">
        <v>3</v>
      </c>
      <c r="H143" s="13" t="s">
        <v>4</v>
      </c>
      <c r="I143" s="13" t="s">
        <v>5</v>
      </c>
      <c r="J143" s="13" t="s">
        <v>6</v>
      </c>
      <c r="K143" s="13" t="s">
        <v>7</v>
      </c>
      <c r="L143" s="14" t="s">
        <v>8</v>
      </c>
      <c r="M143" s="13" t="s">
        <v>9</v>
      </c>
      <c r="N143" s="15" t="s">
        <v>10</v>
      </c>
    </row>
    <row r="144" spans="1:14" ht="17.25" customHeight="1" x14ac:dyDescent="0.45">
      <c r="A144" s="72" t="s">
        <v>37</v>
      </c>
      <c r="B144" s="73"/>
      <c r="C144" s="74"/>
      <c r="D144" s="75" t="s">
        <v>38</v>
      </c>
      <c r="E144" s="73"/>
      <c r="F144" s="76" t="s">
        <v>13</v>
      </c>
      <c r="G144" s="76"/>
      <c r="H144" s="76"/>
      <c r="I144" s="76"/>
      <c r="J144" s="77">
        <v>2</v>
      </c>
      <c r="K144" s="76" t="s">
        <v>24</v>
      </c>
      <c r="L144" s="78"/>
      <c r="M144" s="62" t="str">
        <f t="shared" ref="M144:M155" si="15">(IF(L144="","",IF(ISNUMBER(L144),J144*L144,L144)))</f>
        <v/>
      </c>
      <c r="N144" s="63"/>
    </row>
    <row r="145" spans="1:14" ht="17.25" customHeight="1" x14ac:dyDescent="0.45">
      <c r="A145" s="16" t="s">
        <v>25</v>
      </c>
      <c r="B145" s="17"/>
      <c r="C145" s="18"/>
      <c r="D145" s="19" t="s">
        <v>26</v>
      </c>
      <c r="E145" s="17"/>
      <c r="F145" s="20" t="s">
        <v>13</v>
      </c>
      <c r="G145" s="20"/>
      <c r="H145" s="20"/>
      <c r="I145" s="20"/>
      <c r="J145" s="21">
        <v>2</v>
      </c>
      <c r="K145" s="20" t="s">
        <v>17</v>
      </c>
      <c r="L145" s="24"/>
      <c r="M145" s="55" t="str">
        <f t="shared" si="15"/>
        <v/>
      </c>
      <c r="N145" s="30"/>
    </row>
    <row r="146" spans="1:14" ht="17.25" customHeight="1" x14ac:dyDescent="0.45">
      <c r="A146" s="16" t="s">
        <v>25</v>
      </c>
      <c r="B146" s="17"/>
      <c r="C146" s="18"/>
      <c r="D146" s="25" t="s">
        <v>39</v>
      </c>
      <c r="E146" s="148"/>
      <c r="F146" s="20" t="s">
        <v>13</v>
      </c>
      <c r="G146" s="20"/>
      <c r="H146" s="20"/>
      <c r="I146" s="20"/>
      <c r="J146" s="65">
        <v>4</v>
      </c>
      <c r="K146" s="20" t="s">
        <v>17</v>
      </c>
      <c r="L146" s="24"/>
      <c r="M146" s="64" t="str">
        <f t="shared" si="15"/>
        <v/>
      </c>
      <c r="N146" s="30"/>
    </row>
    <row r="147" spans="1:14" ht="17.25" customHeight="1" x14ac:dyDescent="0.45">
      <c r="A147" s="16" t="s">
        <v>142</v>
      </c>
      <c r="B147" s="17"/>
      <c r="C147" s="18"/>
      <c r="D147" s="19" t="s">
        <v>143</v>
      </c>
      <c r="E147" s="17"/>
      <c r="F147" s="20" t="s">
        <v>13</v>
      </c>
      <c r="G147" s="20"/>
      <c r="H147" s="20"/>
      <c r="I147" s="20"/>
      <c r="J147" s="65">
        <v>1</v>
      </c>
      <c r="K147" s="20" t="s">
        <v>41</v>
      </c>
      <c r="L147" s="24"/>
      <c r="M147" s="64" t="str">
        <f t="shared" si="15"/>
        <v/>
      </c>
      <c r="N147" s="30"/>
    </row>
    <row r="148" spans="1:14" ht="17.25" customHeight="1" x14ac:dyDescent="0.45">
      <c r="A148" s="16" t="s">
        <v>27</v>
      </c>
      <c r="B148" s="17"/>
      <c r="C148" s="18"/>
      <c r="D148" s="19"/>
      <c r="E148" s="17"/>
      <c r="F148" s="20" t="s">
        <v>13</v>
      </c>
      <c r="G148" s="20"/>
      <c r="H148" s="20"/>
      <c r="I148" s="20"/>
      <c r="J148" s="65">
        <v>10</v>
      </c>
      <c r="K148" s="20" t="s">
        <v>28</v>
      </c>
      <c r="L148" s="24"/>
      <c r="M148" s="64" t="str">
        <f t="shared" si="15"/>
        <v/>
      </c>
      <c r="N148" s="30"/>
    </row>
    <row r="149" spans="1:14" ht="17.25" customHeight="1" x14ac:dyDescent="0.45">
      <c r="A149" s="44" t="s">
        <v>11</v>
      </c>
      <c r="B149" s="45"/>
      <c r="C149" s="66"/>
      <c r="D149" s="46" t="s">
        <v>12</v>
      </c>
      <c r="E149" s="45"/>
      <c r="F149" s="20" t="s">
        <v>13</v>
      </c>
      <c r="G149" s="32"/>
      <c r="H149" s="20"/>
      <c r="I149" s="32"/>
      <c r="J149" s="66">
        <v>6</v>
      </c>
      <c r="K149" s="32" t="s">
        <v>14</v>
      </c>
      <c r="L149" s="67"/>
      <c r="M149" s="64" t="str">
        <f t="shared" si="15"/>
        <v/>
      </c>
      <c r="N149" s="68"/>
    </row>
    <row r="150" spans="1:14" ht="17.25" customHeight="1" x14ac:dyDescent="0.45">
      <c r="A150" s="16" t="s">
        <v>15</v>
      </c>
      <c r="B150" s="17"/>
      <c r="C150" s="18"/>
      <c r="D150" s="19"/>
      <c r="E150" s="17"/>
      <c r="F150" s="20" t="s">
        <v>13</v>
      </c>
      <c r="G150" s="20"/>
      <c r="H150" s="20"/>
      <c r="I150" s="20"/>
      <c r="J150" s="65">
        <v>26</v>
      </c>
      <c r="K150" s="20" t="s">
        <v>16</v>
      </c>
      <c r="L150" s="24"/>
      <c r="M150" s="29" t="str">
        <f t="shared" si="15"/>
        <v/>
      </c>
      <c r="N150" s="30"/>
    </row>
    <row r="151" spans="1:14" ht="17.25" customHeight="1" x14ac:dyDescent="0.45">
      <c r="A151" s="16" t="s">
        <v>59</v>
      </c>
      <c r="B151" s="17"/>
      <c r="C151" s="18"/>
      <c r="D151" s="19" t="s">
        <v>60</v>
      </c>
      <c r="E151" s="17"/>
      <c r="F151" s="20" t="s">
        <v>13</v>
      </c>
      <c r="G151" s="20"/>
      <c r="H151" s="20"/>
      <c r="I151" s="20"/>
      <c r="J151" s="21">
        <v>1</v>
      </c>
      <c r="K151" s="20" t="s">
        <v>17</v>
      </c>
      <c r="L151" s="24"/>
      <c r="M151" s="22" t="str">
        <f t="shared" si="15"/>
        <v/>
      </c>
      <c r="N151" s="30"/>
    </row>
    <row r="152" spans="1:14" ht="17.25" customHeight="1" x14ac:dyDescent="0.45">
      <c r="A152" s="16" t="s">
        <v>144</v>
      </c>
      <c r="B152" s="17"/>
      <c r="C152" s="18"/>
      <c r="D152" s="25"/>
      <c r="E152" s="17"/>
      <c r="F152" s="20" t="s">
        <v>13</v>
      </c>
      <c r="G152" s="20"/>
      <c r="H152" s="20"/>
      <c r="I152" s="20"/>
      <c r="J152" s="21">
        <v>2</v>
      </c>
      <c r="K152" s="20" t="s">
        <v>44</v>
      </c>
      <c r="L152" s="24"/>
      <c r="M152" s="22" t="str">
        <f t="shared" si="15"/>
        <v/>
      </c>
      <c r="N152" s="30"/>
    </row>
    <row r="153" spans="1:14" ht="17.25" customHeight="1" x14ac:dyDescent="0.45">
      <c r="A153" s="16" t="s">
        <v>149</v>
      </c>
      <c r="B153" s="17"/>
      <c r="C153" s="18"/>
      <c r="D153" s="17" t="s">
        <v>150</v>
      </c>
      <c r="E153" s="18"/>
      <c r="F153" s="32" t="s">
        <v>78</v>
      </c>
      <c r="G153" s="20"/>
      <c r="H153" s="32"/>
      <c r="I153" s="20"/>
      <c r="J153" s="116">
        <v>1</v>
      </c>
      <c r="K153" s="32" t="s">
        <v>44</v>
      </c>
      <c r="L153" s="27"/>
      <c r="M153" s="29" t="str">
        <f t="shared" si="15"/>
        <v/>
      </c>
      <c r="N153" s="23"/>
    </row>
    <row r="154" spans="1:14" ht="17.25" customHeight="1" x14ac:dyDescent="0.45">
      <c r="A154" s="16" t="s">
        <v>55</v>
      </c>
      <c r="B154" s="17"/>
      <c r="C154" s="18"/>
      <c r="D154" s="17"/>
      <c r="E154" s="18"/>
      <c r="F154" s="32" t="s">
        <v>13</v>
      </c>
      <c r="G154" s="20"/>
      <c r="H154" s="32"/>
      <c r="I154" s="20"/>
      <c r="J154" s="116">
        <v>1</v>
      </c>
      <c r="K154" s="32" t="s">
        <v>56</v>
      </c>
      <c r="L154" s="27"/>
      <c r="M154" s="29" t="str">
        <f t="shared" si="15"/>
        <v/>
      </c>
      <c r="N154" s="23"/>
    </row>
    <row r="155" spans="1:14" ht="17.25" customHeight="1" x14ac:dyDescent="0.45">
      <c r="A155" s="16" t="s">
        <v>605</v>
      </c>
      <c r="B155" s="17"/>
      <c r="C155" s="18"/>
      <c r="D155" s="19" t="s">
        <v>606</v>
      </c>
      <c r="E155" s="17"/>
      <c r="F155" s="20" t="s">
        <v>46</v>
      </c>
      <c r="G155" s="20"/>
      <c r="H155" s="20"/>
      <c r="I155" s="20"/>
      <c r="J155" s="21">
        <v>40</v>
      </c>
      <c r="K155" s="20" t="s">
        <v>607</v>
      </c>
      <c r="L155" s="24"/>
      <c r="M155" s="29" t="str">
        <f t="shared" si="15"/>
        <v/>
      </c>
      <c r="N155" s="23" t="s">
        <v>630</v>
      </c>
    </row>
    <row r="156" spans="1:14" ht="17.25" customHeight="1" thickBot="1" x14ac:dyDescent="0.5">
      <c r="A156" s="33"/>
      <c r="B156" s="34"/>
      <c r="C156" s="35"/>
      <c r="D156" s="36"/>
      <c r="E156" s="34"/>
      <c r="F156" s="37"/>
      <c r="G156" s="37"/>
      <c r="H156" s="37"/>
      <c r="I156" s="37"/>
      <c r="J156" s="38"/>
      <c r="K156" s="39"/>
      <c r="L156" s="40" t="s">
        <v>19</v>
      </c>
      <c r="M156" s="117">
        <f>SUM(M144:M155)</f>
        <v>0</v>
      </c>
      <c r="N156" s="41"/>
    </row>
    <row r="157" spans="1:14" ht="17.25" customHeight="1" thickBot="1" x14ac:dyDescent="0.5">
      <c r="A157" s="112" t="s">
        <v>72</v>
      </c>
      <c r="B157" s="2" t="s">
        <v>133</v>
      </c>
      <c r="C157" s="2">
        <v>2</v>
      </c>
      <c r="D157" s="3" t="s">
        <v>0</v>
      </c>
      <c r="E157" s="4" t="s">
        <v>583</v>
      </c>
      <c r="F157" s="5"/>
      <c r="G157" s="5"/>
      <c r="H157" s="5"/>
      <c r="I157" s="5"/>
      <c r="J157" s="4" t="s">
        <v>1</v>
      </c>
      <c r="K157" s="6"/>
      <c r="L157" s="7"/>
      <c r="M157" s="8"/>
      <c r="N157" s="9" t="s">
        <v>604</v>
      </c>
    </row>
    <row r="158" spans="1:14" ht="17.25" customHeight="1" thickTop="1" thickBot="1" x14ac:dyDescent="0.5">
      <c r="A158" s="113" t="s">
        <v>74</v>
      </c>
      <c r="B158" s="10"/>
      <c r="C158" s="11"/>
      <c r="D158" s="12"/>
      <c r="E158" s="11" t="s">
        <v>75</v>
      </c>
      <c r="F158" s="13" t="s">
        <v>2</v>
      </c>
      <c r="G158" s="13" t="s">
        <v>3</v>
      </c>
      <c r="H158" s="13" t="s">
        <v>4</v>
      </c>
      <c r="I158" s="13" t="s">
        <v>5</v>
      </c>
      <c r="J158" s="13" t="s">
        <v>6</v>
      </c>
      <c r="K158" s="13" t="s">
        <v>7</v>
      </c>
      <c r="L158" s="14" t="s">
        <v>8</v>
      </c>
      <c r="M158" s="13" t="s">
        <v>9</v>
      </c>
      <c r="N158" s="15" t="s">
        <v>10</v>
      </c>
    </row>
    <row r="159" spans="1:14" ht="17.25" customHeight="1" x14ac:dyDescent="0.45">
      <c r="A159" s="72" t="s">
        <v>37</v>
      </c>
      <c r="B159" s="73"/>
      <c r="C159" s="74"/>
      <c r="D159" s="75" t="s">
        <v>38</v>
      </c>
      <c r="E159" s="73"/>
      <c r="F159" s="76" t="s">
        <v>13</v>
      </c>
      <c r="G159" s="76"/>
      <c r="H159" s="76"/>
      <c r="I159" s="76"/>
      <c r="J159" s="77">
        <v>1</v>
      </c>
      <c r="K159" s="76" t="s">
        <v>24</v>
      </c>
      <c r="L159" s="78"/>
      <c r="M159" s="62" t="str">
        <f t="shared" ref="M159:M162" si="16">(IF(L159="","",IF(ISNUMBER(L159),J159*L159,L159)))</f>
        <v/>
      </c>
      <c r="N159" s="54"/>
    </row>
    <row r="160" spans="1:14" ht="17.25" customHeight="1" x14ac:dyDescent="0.45">
      <c r="A160" s="16" t="s">
        <v>25</v>
      </c>
      <c r="B160" s="17"/>
      <c r="C160" s="18"/>
      <c r="D160" s="19" t="s">
        <v>26</v>
      </c>
      <c r="E160" s="17"/>
      <c r="F160" s="20" t="s">
        <v>13</v>
      </c>
      <c r="G160" s="20"/>
      <c r="H160" s="20"/>
      <c r="I160" s="20"/>
      <c r="J160" s="21">
        <v>2</v>
      </c>
      <c r="K160" s="20" t="s">
        <v>17</v>
      </c>
      <c r="L160" s="24"/>
      <c r="M160" s="55" t="str">
        <f t="shared" si="16"/>
        <v/>
      </c>
      <c r="N160" s="23"/>
    </row>
    <row r="161" spans="1:14" ht="17.25" customHeight="1" x14ac:dyDescent="0.45">
      <c r="A161" s="16" t="s">
        <v>25</v>
      </c>
      <c r="B161" s="17"/>
      <c r="C161" s="18"/>
      <c r="D161" s="25" t="s">
        <v>39</v>
      </c>
      <c r="E161" s="148"/>
      <c r="F161" s="20" t="s">
        <v>13</v>
      </c>
      <c r="G161" s="20"/>
      <c r="H161" s="20"/>
      <c r="I161" s="20"/>
      <c r="J161" s="65">
        <v>2</v>
      </c>
      <c r="K161" s="20" t="s">
        <v>17</v>
      </c>
      <c r="L161" s="24"/>
      <c r="M161" s="64" t="str">
        <f t="shared" si="16"/>
        <v/>
      </c>
      <c r="N161" s="23"/>
    </row>
    <row r="162" spans="1:14" ht="17.25" customHeight="1" x14ac:dyDescent="0.45">
      <c r="A162" s="44" t="s">
        <v>27</v>
      </c>
      <c r="B162" s="45"/>
      <c r="C162" s="18"/>
      <c r="D162" s="148"/>
      <c r="E162" s="141"/>
      <c r="F162" s="28" t="s">
        <v>13</v>
      </c>
      <c r="G162" s="20"/>
      <c r="H162" s="28"/>
      <c r="I162" s="20"/>
      <c r="J162" s="46">
        <v>6</v>
      </c>
      <c r="K162" s="28" t="s">
        <v>28</v>
      </c>
      <c r="L162" s="27"/>
      <c r="M162" s="22" t="str">
        <f t="shared" si="16"/>
        <v/>
      </c>
      <c r="N162" s="23"/>
    </row>
    <row r="163" spans="1:14" ht="17.25" customHeight="1" x14ac:dyDescent="0.45">
      <c r="A163" s="16" t="s">
        <v>11</v>
      </c>
      <c r="B163" s="17"/>
      <c r="C163" s="18"/>
      <c r="D163" s="19" t="s">
        <v>12</v>
      </c>
      <c r="E163" s="17"/>
      <c r="F163" s="20" t="s">
        <v>13</v>
      </c>
      <c r="G163" s="20"/>
      <c r="H163" s="20"/>
      <c r="I163" s="20"/>
      <c r="J163" s="21">
        <v>4</v>
      </c>
      <c r="K163" s="20" t="s">
        <v>14</v>
      </c>
      <c r="L163" s="114"/>
      <c r="M163" s="22" t="str">
        <f>(IF(L163="","",IF(ISNUMBER(L163),J163*L163,L163)))</f>
        <v/>
      </c>
      <c r="N163" s="119"/>
    </row>
    <row r="164" spans="1:14" ht="17.25" customHeight="1" x14ac:dyDescent="0.45">
      <c r="A164" s="16" t="s">
        <v>15</v>
      </c>
      <c r="B164" s="17"/>
      <c r="C164" s="18"/>
      <c r="D164" s="19"/>
      <c r="E164" s="17"/>
      <c r="F164" s="20" t="s">
        <v>13</v>
      </c>
      <c r="G164" s="20"/>
      <c r="H164" s="20"/>
      <c r="I164" s="20"/>
      <c r="J164" s="21">
        <v>12</v>
      </c>
      <c r="K164" s="20" t="s">
        <v>16</v>
      </c>
      <c r="L164" s="24"/>
      <c r="M164" s="22" t="str">
        <f>(IF(L164="","",IF(ISNUMBER(L164),J164*L164,L164)))</f>
        <v/>
      </c>
      <c r="N164" s="23"/>
    </row>
    <row r="165" spans="1:14" ht="17.25" customHeight="1" x14ac:dyDescent="0.45">
      <c r="A165" s="16" t="s">
        <v>59</v>
      </c>
      <c r="B165" s="17"/>
      <c r="C165" s="18"/>
      <c r="D165" s="19" t="s">
        <v>60</v>
      </c>
      <c r="E165" s="17"/>
      <c r="F165" s="20" t="s">
        <v>13</v>
      </c>
      <c r="G165" s="20"/>
      <c r="H165" s="20"/>
      <c r="I165" s="20"/>
      <c r="J165" s="21">
        <v>1</v>
      </c>
      <c r="K165" s="20" t="s">
        <v>17</v>
      </c>
      <c r="L165" s="24"/>
      <c r="M165" s="22" t="str">
        <f t="shared" ref="M165:M167" si="17">(IF(L165="","",IF(ISNUMBER(L165),J165*L165,L165)))</f>
        <v/>
      </c>
      <c r="N165" s="30"/>
    </row>
    <row r="166" spans="1:14" ht="17.25" customHeight="1" x14ac:dyDescent="0.45">
      <c r="A166" s="16" t="s">
        <v>32</v>
      </c>
      <c r="B166" s="17"/>
      <c r="C166" s="18"/>
      <c r="D166" s="19" t="s">
        <v>33</v>
      </c>
      <c r="E166" s="17"/>
      <c r="F166" s="20"/>
      <c r="G166" s="20" t="s">
        <v>13</v>
      </c>
      <c r="H166" s="20"/>
      <c r="I166" s="20"/>
      <c r="J166" s="21">
        <v>1</v>
      </c>
      <c r="K166" s="20" t="s">
        <v>17</v>
      </c>
      <c r="L166" s="24"/>
      <c r="M166" s="70" t="str">
        <f t="shared" si="17"/>
        <v/>
      </c>
      <c r="N166" s="30" t="s">
        <v>631</v>
      </c>
    </row>
    <row r="167" spans="1:14" ht="17.25" customHeight="1" x14ac:dyDescent="0.45">
      <c r="A167" s="16" t="s">
        <v>605</v>
      </c>
      <c r="B167" s="17"/>
      <c r="C167" s="18"/>
      <c r="D167" s="19" t="s">
        <v>606</v>
      </c>
      <c r="E167" s="17"/>
      <c r="F167" s="20" t="s">
        <v>46</v>
      </c>
      <c r="G167" s="20"/>
      <c r="H167" s="20"/>
      <c r="I167" s="20"/>
      <c r="J167" s="21">
        <v>20</v>
      </c>
      <c r="K167" s="20" t="s">
        <v>607</v>
      </c>
      <c r="L167" s="24"/>
      <c r="M167" s="29" t="str">
        <f t="shared" si="17"/>
        <v/>
      </c>
      <c r="N167" s="23" t="s">
        <v>630</v>
      </c>
    </row>
    <row r="168" spans="1:14" ht="17.25" customHeight="1" thickBot="1" x14ac:dyDescent="0.5">
      <c r="A168" s="33"/>
      <c r="B168" s="34"/>
      <c r="C168" s="35"/>
      <c r="D168" s="36"/>
      <c r="E168" s="34"/>
      <c r="F168" s="37"/>
      <c r="G168" s="37"/>
      <c r="H168" s="37"/>
      <c r="I168" s="37"/>
      <c r="J168" s="38"/>
      <c r="K168" s="39"/>
      <c r="L168" s="40" t="s">
        <v>19</v>
      </c>
      <c r="M168" s="117">
        <f>SUM(M159:M167)</f>
        <v>0</v>
      </c>
      <c r="N168" s="41"/>
    </row>
    <row r="169" spans="1:14" ht="17.25" customHeight="1" thickBot="1" x14ac:dyDescent="0.5">
      <c r="A169" s="57" t="s">
        <v>132</v>
      </c>
      <c r="B169" s="58" t="s">
        <v>133</v>
      </c>
      <c r="C169" s="58">
        <v>3</v>
      </c>
      <c r="D169" s="3" t="s">
        <v>0</v>
      </c>
      <c r="E169" s="53" t="s">
        <v>134</v>
      </c>
      <c r="F169" s="59"/>
      <c r="G169" s="59"/>
      <c r="H169" s="59"/>
      <c r="I169" s="59"/>
      <c r="J169" s="4" t="s">
        <v>1</v>
      </c>
      <c r="K169" s="6"/>
      <c r="L169" s="79"/>
      <c r="M169" s="60"/>
      <c r="N169" s="9" t="s">
        <v>604</v>
      </c>
    </row>
    <row r="170" spans="1:14" ht="17.25" customHeight="1" thickTop="1" thickBot="1" x14ac:dyDescent="0.5">
      <c r="A170" s="43" t="s">
        <v>20</v>
      </c>
      <c r="B170" s="10"/>
      <c r="C170" s="11"/>
      <c r="D170" s="12" t="s">
        <v>21</v>
      </c>
      <c r="E170" s="11"/>
      <c r="F170" s="13" t="s">
        <v>2</v>
      </c>
      <c r="G170" s="13" t="s">
        <v>3</v>
      </c>
      <c r="H170" s="13" t="s">
        <v>4</v>
      </c>
      <c r="I170" s="13" t="s">
        <v>5</v>
      </c>
      <c r="J170" s="13" t="s">
        <v>6</v>
      </c>
      <c r="K170" s="13" t="s">
        <v>7</v>
      </c>
      <c r="L170" s="14" t="s">
        <v>8</v>
      </c>
      <c r="M170" s="13" t="s">
        <v>9</v>
      </c>
      <c r="N170" s="15" t="s">
        <v>10</v>
      </c>
    </row>
    <row r="171" spans="1:14" ht="17.25" customHeight="1" x14ac:dyDescent="0.45">
      <c r="A171" s="72" t="s">
        <v>632</v>
      </c>
      <c r="B171" s="73"/>
      <c r="C171" s="74"/>
      <c r="D171" s="75"/>
      <c r="E171" s="73"/>
      <c r="F171" s="76"/>
      <c r="G171" s="76"/>
      <c r="H171" s="76"/>
      <c r="I171" s="76"/>
      <c r="J171" s="77"/>
      <c r="K171" s="76"/>
      <c r="L171" s="78"/>
      <c r="M171" s="62"/>
      <c r="N171" s="54"/>
    </row>
    <row r="172" spans="1:14" ht="17.25" customHeight="1" x14ac:dyDescent="0.45">
      <c r="A172" s="16"/>
      <c r="B172" s="17"/>
      <c r="C172" s="18"/>
      <c r="D172" s="19"/>
      <c r="E172" s="17"/>
      <c r="F172" s="20"/>
      <c r="G172" s="20"/>
      <c r="H172" s="20"/>
      <c r="I172" s="20"/>
      <c r="J172" s="21"/>
      <c r="K172" s="20"/>
      <c r="L172" s="24"/>
      <c r="M172" s="55"/>
      <c r="N172" s="23"/>
    </row>
    <row r="173" spans="1:14" ht="17.25" customHeight="1" thickBot="1" x14ac:dyDescent="0.5">
      <c r="A173" s="33"/>
      <c r="B173" s="34"/>
      <c r="C173" s="35"/>
      <c r="D173" s="36"/>
      <c r="E173" s="34"/>
      <c r="F173" s="37"/>
      <c r="G173" s="37"/>
      <c r="H173" s="37"/>
      <c r="I173" s="37"/>
      <c r="J173" s="38"/>
      <c r="K173" s="39"/>
      <c r="L173" s="40" t="s">
        <v>19</v>
      </c>
      <c r="M173" s="56">
        <f>SUM(M171:M172)</f>
        <v>0</v>
      </c>
      <c r="N173" s="41"/>
    </row>
    <row r="174" spans="1:14" ht="17.25" customHeight="1" thickBot="1" x14ac:dyDescent="0.5">
      <c r="A174" s="57" t="s">
        <v>132</v>
      </c>
      <c r="B174" s="58" t="s">
        <v>133</v>
      </c>
      <c r="C174" s="58">
        <v>4</v>
      </c>
      <c r="D174" s="3" t="s">
        <v>0</v>
      </c>
      <c r="E174" s="53" t="s">
        <v>181</v>
      </c>
      <c r="F174" s="59"/>
      <c r="G174" s="59"/>
      <c r="H174" s="59"/>
      <c r="I174" s="59"/>
      <c r="J174" s="4" t="s">
        <v>1</v>
      </c>
      <c r="K174" s="6"/>
      <c r="L174" s="79" t="s">
        <v>34</v>
      </c>
      <c r="M174" s="60"/>
      <c r="N174" s="61" t="s">
        <v>633</v>
      </c>
    </row>
    <row r="175" spans="1:14" ht="17.25" customHeight="1" thickTop="1" thickBot="1" x14ac:dyDescent="0.5">
      <c r="A175" s="43" t="s">
        <v>20</v>
      </c>
      <c r="B175" s="10"/>
      <c r="C175" s="11"/>
      <c r="D175" s="12" t="s">
        <v>21</v>
      </c>
      <c r="E175" s="11"/>
      <c r="F175" s="13" t="s">
        <v>2</v>
      </c>
      <c r="G175" s="13" t="s">
        <v>3</v>
      </c>
      <c r="H175" s="13" t="s">
        <v>4</v>
      </c>
      <c r="I175" s="13" t="s">
        <v>5</v>
      </c>
      <c r="J175" s="13" t="s">
        <v>6</v>
      </c>
      <c r="K175" s="13" t="s">
        <v>7</v>
      </c>
      <c r="L175" s="14" t="s">
        <v>8</v>
      </c>
      <c r="M175" s="13" t="s">
        <v>9</v>
      </c>
      <c r="N175" s="15" t="s">
        <v>10</v>
      </c>
    </row>
    <row r="176" spans="1:14" ht="17.25" customHeight="1" x14ac:dyDescent="0.45">
      <c r="A176" s="72" t="s">
        <v>37</v>
      </c>
      <c r="B176" s="73"/>
      <c r="C176" s="74"/>
      <c r="D176" s="75" t="s">
        <v>38</v>
      </c>
      <c r="E176" s="73"/>
      <c r="F176" s="76" t="s">
        <v>13</v>
      </c>
      <c r="G176" s="76"/>
      <c r="H176" s="76"/>
      <c r="I176" s="76"/>
      <c r="J176" s="77">
        <v>8</v>
      </c>
      <c r="K176" s="76" t="s">
        <v>24</v>
      </c>
      <c r="L176" s="78"/>
      <c r="M176" s="62" t="str">
        <f t="shared" ref="M176:M182" si="18">(IF(L176="","",IF(ISNUMBER(L176),J176*L176,L176)))</f>
        <v/>
      </c>
      <c r="N176" s="115"/>
    </row>
    <row r="177" spans="1:14" ht="17.25" customHeight="1" x14ac:dyDescent="0.45">
      <c r="A177" s="16" t="s">
        <v>25</v>
      </c>
      <c r="B177" s="17"/>
      <c r="C177" s="18"/>
      <c r="D177" s="19" t="s">
        <v>26</v>
      </c>
      <c r="E177" s="17"/>
      <c r="F177" s="20" t="s">
        <v>13</v>
      </c>
      <c r="G177" s="20"/>
      <c r="H177" s="20"/>
      <c r="I177" s="20"/>
      <c r="J177" s="21">
        <v>16</v>
      </c>
      <c r="K177" s="20" t="s">
        <v>17</v>
      </c>
      <c r="L177" s="24"/>
      <c r="M177" s="55" t="str">
        <f t="shared" si="18"/>
        <v/>
      </c>
      <c r="N177" s="115"/>
    </row>
    <row r="178" spans="1:14" ht="17.25" customHeight="1" x14ac:dyDescent="0.45">
      <c r="A178" s="16" t="s">
        <v>25</v>
      </c>
      <c r="B178" s="17"/>
      <c r="C178" s="18"/>
      <c r="D178" s="25" t="s">
        <v>39</v>
      </c>
      <c r="E178" s="148"/>
      <c r="F178" s="20" t="s">
        <v>13</v>
      </c>
      <c r="G178" s="20"/>
      <c r="H178" s="20"/>
      <c r="I178" s="20"/>
      <c r="J178" s="65">
        <v>16</v>
      </c>
      <c r="K178" s="20" t="s">
        <v>17</v>
      </c>
      <c r="L178" s="24"/>
      <c r="M178" s="64" t="str">
        <f t="shared" si="18"/>
        <v/>
      </c>
      <c r="N178" s="23"/>
    </row>
    <row r="179" spans="1:14" ht="17.25" customHeight="1" x14ac:dyDescent="0.45">
      <c r="A179" s="16" t="s">
        <v>27</v>
      </c>
      <c r="B179" s="17"/>
      <c r="C179" s="18"/>
      <c r="D179" s="25"/>
      <c r="E179" s="148"/>
      <c r="F179" s="20" t="s">
        <v>13</v>
      </c>
      <c r="G179" s="20"/>
      <c r="H179" s="20"/>
      <c r="I179" s="20"/>
      <c r="J179" s="21">
        <v>48</v>
      </c>
      <c r="K179" s="20" t="s">
        <v>28</v>
      </c>
      <c r="L179" s="24"/>
      <c r="M179" s="22" t="str">
        <f t="shared" si="18"/>
        <v/>
      </c>
      <c r="N179" s="30"/>
    </row>
    <row r="180" spans="1:14" ht="17.25" customHeight="1" x14ac:dyDescent="0.35">
      <c r="A180" s="16" t="s">
        <v>11</v>
      </c>
      <c r="B180" s="17"/>
      <c r="C180" s="18"/>
      <c r="D180" s="19" t="s">
        <v>12</v>
      </c>
      <c r="E180" s="17"/>
      <c r="F180" s="133" t="s">
        <v>13</v>
      </c>
      <c r="G180" s="20"/>
      <c r="H180" s="20"/>
      <c r="I180" s="20"/>
      <c r="J180" s="21">
        <v>16</v>
      </c>
      <c r="K180" s="20" t="s">
        <v>14</v>
      </c>
      <c r="L180" s="27"/>
      <c r="M180" s="29" t="str">
        <f t="shared" si="18"/>
        <v/>
      </c>
      <c r="N180" s="23"/>
    </row>
    <row r="181" spans="1:14" ht="17.25" customHeight="1" x14ac:dyDescent="0.35">
      <c r="A181" s="16" t="s">
        <v>15</v>
      </c>
      <c r="B181" s="17"/>
      <c r="C181" s="18"/>
      <c r="D181" s="19"/>
      <c r="E181" s="17"/>
      <c r="F181" s="133" t="s">
        <v>13</v>
      </c>
      <c r="G181" s="20"/>
      <c r="H181" s="20"/>
      <c r="I181" s="20"/>
      <c r="J181" s="21">
        <v>168</v>
      </c>
      <c r="K181" s="20" t="s">
        <v>16</v>
      </c>
      <c r="L181" s="27"/>
      <c r="M181" s="29" t="str">
        <f t="shared" si="18"/>
        <v/>
      </c>
      <c r="N181" s="23"/>
    </row>
    <row r="182" spans="1:14" ht="17.25" customHeight="1" x14ac:dyDescent="0.45">
      <c r="A182" s="16" t="s">
        <v>32</v>
      </c>
      <c r="B182" s="17"/>
      <c r="C182" s="18"/>
      <c r="D182" s="19" t="s">
        <v>33</v>
      </c>
      <c r="E182" s="17"/>
      <c r="F182" s="20"/>
      <c r="G182" s="20" t="s">
        <v>13</v>
      </c>
      <c r="H182" s="20"/>
      <c r="I182" s="20"/>
      <c r="J182" s="21">
        <v>8</v>
      </c>
      <c r="K182" s="20" t="s">
        <v>17</v>
      </c>
      <c r="L182" s="24"/>
      <c r="M182" s="70" t="str">
        <f t="shared" si="18"/>
        <v/>
      </c>
      <c r="N182" s="69" t="s">
        <v>187</v>
      </c>
    </row>
    <row r="183" spans="1:14" ht="17.25" customHeight="1" thickBot="1" x14ac:dyDescent="0.5">
      <c r="A183" s="33"/>
      <c r="B183" s="34"/>
      <c r="C183" s="35"/>
      <c r="D183" s="36"/>
      <c r="E183" s="34"/>
      <c r="F183" s="37"/>
      <c r="G183" s="37"/>
      <c r="H183" s="37"/>
      <c r="I183" s="37"/>
      <c r="J183" s="38"/>
      <c r="K183" s="39"/>
      <c r="L183" s="40" t="s">
        <v>19</v>
      </c>
      <c r="M183" s="56">
        <f>SUM(M176:M182)</f>
        <v>0</v>
      </c>
      <c r="N183" s="41"/>
    </row>
    <row r="184" spans="1:14" ht="17.25" customHeight="1" thickBot="1" x14ac:dyDescent="0.5">
      <c r="A184" s="57" t="s">
        <v>132</v>
      </c>
      <c r="B184" s="58" t="s">
        <v>133</v>
      </c>
      <c r="C184" s="58">
        <v>5</v>
      </c>
      <c r="D184" s="3" t="s">
        <v>0</v>
      </c>
      <c r="E184" s="53" t="s">
        <v>182</v>
      </c>
      <c r="F184" s="59"/>
      <c r="G184" s="59"/>
      <c r="H184" s="59"/>
      <c r="I184" s="59"/>
      <c r="J184" s="4" t="s">
        <v>1</v>
      </c>
      <c r="K184" s="6"/>
      <c r="L184" s="79" t="s">
        <v>34</v>
      </c>
      <c r="M184" s="60"/>
      <c r="N184" s="61" t="s">
        <v>604</v>
      </c>
    </row>
    <row r="185" spans="1:14" ht="17.25" customHeight="1" thickTop="1" thickBot="1" x14ac:dyDescent="0.5">
      <c r="A185" s="43" t="s">
        <v>20</v>
      </c>
      <c r="B185" s="10"/>
      <c r="C185" s="11"/>
      <c r="D185" s="12" t="s">
        <v>21</v>
      </c>
      <c r="E185" s="11"/>
      <c r="F185" s="13" t="s">
        <v>2</v>
      </c>
      <c r="G185" s="13" t="s">
        <v>3</v>
      </c>
      <c r="H185" s="13" t="s">
        <v>4</v>
      </c>
      <c r="I185" s="13" t="s">
        <v>5</v>
      </c>
      <c r="J185" s="13" t="s">
        <v>6</v>
      </c>
      <c r="K185" s="13" t="s">
        <v>7</v>
      </c>
      <c r="L185" s="14" t="s">
        <v>8</v>
      </c>
      <c r="M185" s="13" t="s">
        <v>9</v>
      </c>
      <c r="N185" s="15" t="s">
        <v>10</v>
      </c>
    </row>
    <row r="186" spans="1:14" ht="17.25" customHeight="1" x14ac:dyDescent="0.45">
      <c r="A186" s="16"/>
      <c r="B186" s="17"/>
      <c r="C186" s="18"/>
      <c r="D186" s="25"/>
      <c r="E186" s="148"/>
      <c r="F186" s="20"/>
      <c r="G186" s="20"/>
      <c r="H186" s="20"/>
      <c r="I186" s="20"/>
      <c r="J186" s="21"/>
      <c r="K186" s="20"/>
      <c r="L186" s="114"/>
      <c r="M186" s="22"/>
      <c r="N186" s="23"/>
    </row>
    <row r="187" spans="1:14" ht="17.25" customHeight="1" thickBot="1" x14ac:dyDescent="0.5">
      <c r="A187" s="33"/>
      <c r="B187" s="34"/>
      <c r="C187" s="35"/>
      <c r="D187" s="36"/>
      <c r="E187" s="34"/>
      <c r="F187" s="37"/>
      <c r="G187" s="37"/>
      <c r="H187" s="37"/>
      <c r="I187" s="37"/>
      <c r="J187" s="38"/>
      <c r="K187" s="39"/>
      <c r="L187" s="40" t="s">
        <v>19</v>
      </c>
      <c r="M187" s="56">
        <f>SUM(M186:M186)</f>
        <v>0</v>
      </c>
      <c r="N187" s="41"/>
    </row>
    <row r="188" spans="1:14" ht="17.25" customHeight="1" thickBot="1" x14ac:dyDescent="0.5">
      <c r="A188" s="57" t="s">
        <v>132</v>
      </c>
      <c r="B188" s="58" t="s">
        <v>133</v>
      </c>
      <c r="C188" s="2">
        <v>6</v>
      </c>
      <c r="D188" s="3" t="s">
        <v>0</v>
      </c>
      <c r="E188" s="4" t="s">
        <v>183</v>
      </c>
      <c r="F188" s="5"/>
      <c r="G188" s="5"/>
      <c r="H188" s="5"/>
      <c r="I188" s="5"/>
      <c r="J188" s="4" t="s">
        <v>1</v>
      </c>
      <c r="K188" s="6"/>
      <c r="L188" s="7" t="s">
        <v>34</v>
      </c>
      <c r="M188" s="8"/>
      <c r="N188" s="9" t="s">
        <v>588</v>
      </c>
    </row>
    <row r="189" spans="1:14" ht="17.25" customHeight="1" thickTop="1" thickBot="1" x14ac:dyDescent="0.5">
      <c r="A189" s="43" t="s">
        <v>20</v>
      </c>
      <c r="B189" s="10"/>
      <c r="C189" s="11"/>
      <c r="D189" s="12" t="s">
        <v>21</v>
      </c>
      <c r="E189" s="11"/>
      <c r="F189" s="13" t="s">
        <v>2</v>
      </c>
      <c r="G189" s="13" t="s">
        <v>3</v>
      </c>
      <c r="H189" s="13" t="s">
        <v>4</v>
      </c>
      <c r="I189" s="13" t="s">
        <v>5</v>
      </c>
      <c r="J189" s="13" t="s">
        <v>6</v>
      </c>
      <c r="K189" s="13" t="s">
        <v>7</v>
      </c>
      <c r="L189" s="14" t="s">
        <v>8</v>
      </c>
      <c r="M189" s="13" t="s">
        <v>9</v>
      </c>
      <c r="N189" s="15" t="s">
        <v>10</v>
      </c>
    </row>
    <row r="190" spans="1:14" ht="17.25" customHeight="1" x14ac:dyDescent="0.45">
      <c r="A190" s="72" t="s">
        <v>37</v>
      </c>
      <c r="B190" s="73"/>
      <c r="C190" s="74"/>
      <c r="D190" s="75" t="s">
        <v>38</v>
      </c>
      <c r="E190" s="73"/>
      <c r="F190" s="76" t="s">
        <v>13</v>
      </c>
      <c r="G190" s="76"/>
      <c r="H190" s="76"/>
      <c r="I190" s="76"/>
      <c r="J190" s="77">
        <v>2</v>
      </c>
      <c r="K190" s="76" t="s">
        <v>24</v>
      </c>
      <c r="L190" s="78"/>
      <c r="M190" s="62" t="str">
        <f t="shared" ref="M190:M196" si="19">(IF(L190="","",IF(ISNUMBER(L190),J190*L190,L190)))</f>
        <v/>
      </c>
      <c r="N190" s="115"/>
    </row>
    <row r="191" spans="1:14" ht="17.25" customHeight="1" x14ac:dyDescent="0.45">
      <c r="A191" s="16" t="s">
        <v>25</v>
      </c>
      <c r="B191" s="17"/>
      <c r="C191" s="18"/>
      <c r="D191" s="19" t="s">
        <v>26</v>
      </c>
      <c r="E191" s="17"/>
      <c r="F191" s="20" t="s">
        <v>13</v>
      </c>
      <c r="G191" s="20"/>
      <c r="H191" s="20"/>
      <c r="I191" s="20"/>
      <c r="J191" s="21"/>
      <c r="K191" s="20" t="s">
        <v>17</v>
      </c>
      <c r="L191" s="24"/>
      <c r="M191" s="55" t="str">
        <f t="shared" si="19"/>
        <v/>
      </c>
      <c r="N191" s="115"/>
    </row>
    <row r="192" spans="1:14" ht="17.25" customHeight="1" x14ac:dyDescent="0.45">
      <c r="A192" s="16" t="s">
        <v>25</v>
      </c>
      <c r="B192" s="17"/>
      <c r="C192" s="18"/>
      <c r="D192" s="25" t="s">
        <v>39</v>
      </c>
      <c r="E192" s="148"/>
      <c r="F192" s="20" t="s">
        <v>13</v>
      </c>
      <c r="G192" s="20"/>
      <c r="H192" s="20"/>
      <c r="I192" s="20"/>
      <c r="J192" s="65"/>
      <c r="K192" s="20" t="s">
        <v>17</v>
      </c>
      <c r="L192" s="24"/>
      <c r="M192" s="64" t="str">
        <f t="shared" si="19"/>
        <v/>
      </c>
      <c r="N192" s="23"/>
    </row>
    <row r="193" spans="1:16" ht="17.25" customHeight="1" x14ac:dyDescent="0.45">
      <c r="A193" s="16" t="s">
        <v>27</v>
      </c>
      <c r="B193" s="17"/>
      <c r="C193" s="18"/>
      <c r="D193" s="25"/>
      <c r="E193" s="148"/>
      <c r="F193" s="20" t="s">
        <v>13</v>
      </c>
      <c r="G193" s="20"/>
      <c r="H193" s="20"/>
      <c r="I193" s="20"/>
      <c r="J193" s="21">
        <v>12</v>
      </c>
      <c r="K193" s="20" t="s">
        <v>28</v>
      </c>
      <c r="L193" s="24"/>
      <c r="M193" s="22" t="str">
        <f t="shared" si="19"/>
        <v/>
      </c>
      <c r="N193" s="30"/>
    </row>
    <row r="194" spans="1:16" ht="17.25" customHeight="1" x14ac:dyDescent="0.35">
      <c r="A194" s="16" t="s">
        <v>11</v>
      </c>
      <c r="B194" s="17"/>
      <c r="C194" s="18"/>
      <c r="D194" s="19" t="s">
        <v>12</v>
      </c>
      <c r="E194" s="17"/>
      <c r="F194" s="133" t="s">
        <v>13</v>
      </c>
      <c r="G194" s="20"/>
      <c r="H194" s="20"/>
      <c r="I194" s="20"/>
      <c r="J194" s="21">
        <v>2</v>
      </c>
      <c r="K194" s="20" t="s">
        <v>14</v>
      </c>
      <c r="L194" s="27"/>
      <c r="M194" s="29" t="str">
        <f t="shared" si="19"/>
        <v/>
      </c>
      <c r="N194" s="23"/>
      <c r="O194" s="134"/>
    </row>
    <row r="195" spans="1:16" ht="17.25" customHeight="1" x14ac:dyDescent="0.35">
      <c r="A195" s="16" t="s">
        <v>158</v>
      </c>
      <c r="B195" s="17"/>
      <c r="C195" s="18"/>
      <c r="D195" s="19" t="s">
        <v>159</v>
      </c>
      <c r="E195" s="17"/>
      <c r="F195" s="133" t="s">
        <v>13</v>
      </c>
      <c r="G195" s="20"/>
      <c r="H195" s="20"/>
      <c r="I195" s="20"/>
      <c r="J195" s="21">
        <v>12</v>
      </c>
      <c r="K195" s="20" t="s">
        <v>47</v>
      </c>
      <c r="L195" s="27"/>
      <c r="M195" s="29" t="str">
        <f t="shared" si="19"/>
        <v/>
      </c>
      <c r="N195" s="23"/>
    </row>
    <row r="196" spans="1:16" ht="17.25" customHeight="1" x14ac:dyDescent="0.45">
      <c r="A196" s="16" t="s">
        <v>605</v>
      </c>
      <c r="B196" s="17"/>
      <c r="C196" s="18"/>
      <c r="D196" s="19" t="s">
        <v>606</v>
      </c>
      <c r="E196" s="17"/>
      <c r="F196" s="20" t="s">
        <v>46</v>
      </c>
      <c r="G196" s="20"/>
      <c r="H196" s="20"/>
      <c r="I196" s="20"/>
      <c r="J196" s="21">
        <v>40</v>
      </c>
      <c r="K196" s="20" t="s">
        <v>607</v>
      </c>
      <c r="L196" s="24"/>
      <c r="M196" s="29" t="str">
        <f t="shared" si="19"/>
        <v/>
      </c>
      <c r="N196" s="23" t="s">
        <v>630</v>
      </c>
    </row>
    <row r="197" spans="1:16" ht="17.25" customHeight="1" thickBot="1" x14ac:dyDescent="0.5">
      <c r="A197" s="33"/>
      <c r="B197" s="34"/>
      <c r="C197" s="35"/>
      <c r="D197" s="36"/>
      <c r="E197" s="34"/>
      <c r="F197" s="37"/>
      <c r="G197" s="37"/>
      <c r="H197" s="37"/>
      <c r="I197" s="37"/>
      <c r="J197" s="38"/>
      <c r="K197" s="39"/>
      <c r="L197" s="40" t="s">
        <v>19</v>
      </c>
      <c r="M197" s="56">
        <f>SUM(M190:M196)</f>
        <v>0</v>
      </c>
      <c r="N197" s="41"/>
    </row>
    <row r="198" spans="1:16" ht="17.25" customHeight="1" thickBot="1" x14ac:dyDescent="0.5">
      <c r="A198" s="57" t="s">
        <v>132</v>
      </c>
      <c r="B198" s="58" t="s">
        <v>133</v>
      </c>
      <c r="C198" s="58">
        <v>7</v>
      </c>
      <c r="D198" s="3" t="s">
        <v>0</v>
      </c>
      <c r="E198" s="53" t="s">
        <v>184</v>
      </c>
      <c r="F198" s="59"/>
      <c r="G198" s="59"/>
      <c r="H198" s="59"/>
      <c r="I198" s="59"/>
      <c r="J198" s="4" t="s">
        <v>1</v>
      </c>
      <c r="K198" s="6"/>
      <c r="L198" s="79" t="s">
        <v>34</v>
      </c>
      <c r="M198" s="60"/>
      <c r="N198" s="61" t="s">
        <v>617</v>
      </c>
    </row>
    <row r="199" spans="1:16" ht="17.25" customHeight="1" thickTop="1" thickBot="1" x14ac:dyDescent="0.5">
      <c r="A199" s="43" t="s">
        <v>20</v>
      </c>
      <c r="B199" s="10"/>
      <c r="C199" s="11"/>
      <c r="D199" s="12" t="s">
        <v>21</v>
      </c>
      <c r="E199" s="11"/>
      <c r="F199" s="13" t="s">
        <v>2</v>
      </c>
      <c r="G199" s="13" t="s">
        <v>3</v>
      </c>
      <c r="H199" s="13" t="s">
        <v>4</v>
      </c>
      <c r="I199" s="13" t="s">
        <v>5</v>
      </c>
      <c r="J199" s="13" t="s">
        <v>6</v>
      </c>
      <c r="K199" s="13" t="s">
        <v>7</v>
      </c>
      <c r="L199" s="14" t="s">
        <v>8</v>
      </c>
      <c r="M199" s="13" t="s">
        <v>9</v>
      </c>
      <c r="N199" s="15" t="s">
        <v>10</v>
      </c>
    </row>
    <row r="200" spans="1:16" ht="17.25" customHeight="1" x14ac:dyDescent="0.45">
      <c r="A200" s="72" t="s">
        <v>37</v>
      </c>
      <c r="B200" s="73"/>
      <c r="C200" s="74"/>
      <c r="D200" s="75" t="s">
        <v>38</v>
      </c>
      <c r="E200" s="73"/>
      <c r="F200" s="76" t="s">
        <v>13</v>
      </c>
      <c r="G200" s="76"/>
      <c r="H200" s="76"/>
      <c r="I200" s="76"/>
      <c r="J200" s="77">
        <v>2</v>
      </c>
      <c r="K200" s="76" t="s">
        <v>24</v>
      </c>
      <c r="L200" s="78"/>
      <c r="M200" s="62" t="str">
        <f t="shared" ref="M200:M204" si="20">(IF(L200="","",IF(ISNUMBER(L200),J200*L200,L200)))</f>
        <v/>
      </c>
      <c r="N200" s="115"/>
    </row>
    <row r="201" spans="1:16" ht="17.25" customHeight="1" x14ac:dyDescent="0.45">
      <c r="A201" s="16" t="s">
        <v>27</v>
      </c>
      <c r="B201" s="17"/>
      <c r="C201" s="18"/>
      <c r="D201" s="25"/>
      <c r="E201" s="148"/>
      <c r="F201" s="20" t="s">
        <v>13</v>
      </c>
      <c r="G201" s="20"/>
      <c r="H201" s="20"/>
      <c r="I201" s="20"/>
      <c r="J201" s="21">
        <v>12</v>
      </c>
      <c r="K201" s="20" t="s">
        <v>28</v>
      </c>
      <c r="L201" s="24"/>
      <c r="M201" s="22" t="str">
        <f t="shared" si="20"/>
        <v/>
      </c>
      <c r="N201" s="30"/>
      <c r="O201" s="136"/>
      <c r="P201" s="137"/>
    </row>
    <row r="202" spans="1:16" ht="17.25" customHeight="1" x14ac:dyDescent="0.35">
      <c r="A202" s="16" t="s">
        <v>11</v>
      </c>
      <c r="B202" s="17"/>
      <c r="C202" s="18"/>
      <c r="D202" s="19" t="s">
        <v>12</v>
      </c>
      <c r="E202" s="17"/>
      <c r="F202" s="133" t="s">
        <v>13</v>
      </c>
      <c r="G202" s="20"/>
      <c r="H202" s="20"/>
      <c r="I202" s="20"/>
      <c r="J202" s="21">
        <v>2</v>
      </c>
      <c r="K202" s="20" t="s">
        <v>14</v>
      </c>
      <c r="L202" s="27"/>
      <c r="M202" s="29" t="str">
        <f t="shared" si="20"/>
        <v/>
      </c>
      <c r="N202" s="23"/>
    </row>
    <row r="203" spans="1:16" ht="17.25" customHeight="1" x14ac:dyDescent="0.45">
      <c r="A203" s="16" t="s">
        <v>158</v>
      </c>
      <c r="B203" s="17"/>
      <c r="C203" s="18"/>
      <c r="D203" s="17" t="s">
        <v>159</v>
      </c>
      <c r="E203" s="17"/>
      <c r="F203" s="20" t="s">
        <v>13</v>
      </c>
      <c r="G203" s="20"/>
      <c r="H203" s="20"/>
      <c r="I203" s="20"/>
      <c r="J203" s="21">
        <v>12</v>
      </c>
      <c r="K203" s="20" t="s">
        <v>44</v>
      </c>
      <c r="L203" s="27"/>
      <c r="M203" s="22" t="str">
        <f t="shared" si="20"/>
        <v/>
      </c>
      <c r="N203" s="23"/>
    </row>
    <row r="204" spans="1:16" ht="17.25" customHeight="1" x14ac:dyDescent="0.45">
      <c r="A204" s="16" t="s">
        <v>605</v>
      </c>
      <c r="B204" s="17"/>
      <c r="C204" s="18"/>
      <c r="D204" s="19" t="s">
        <v>606</v>
      </c>
      <c r="E204" s="17"/>
      <c r="F204" s="20" t="s">
        <v>46</v>
      </c>
      <c r="G204" s="20"/>
      <c r="H204" s="20"/>
      <c r="I204" s="20"/>
      <c r="J204" s="21">
        <v>40</v>
      </c>
      <c r="K204" s="20" t="s">
        <v>607</v>
      </c>
      <c r="L204" s="24"/>
      <c r="M204" s="29" t="str">
        <f t="shared" si="20"/>
        <v/>
      </c>
      <c r="N204" s="23" t="s">
        <v>630</v>
      </c>
    </row>
    <row r="205" spans="1:16" ht="17.25" customHeight="1" thickBot="1" x14ac:dyDescent="0.5">
      <c r="A205" s="33"/>
      <c r="B205" s="34"/>
      <c r="C205" s="35"/>
      <c r="D205" s="36"/>
      <c r="E205" s="34"/>
      <c r="F205" s="37"/>
      <c r="G205" s="37"/>
      <c r="H205" s="37"/>
      <c r="I205" s="37"/>
      <c r="J205" s="38"/>
      <c r="K205" s="39"/>
      <c r="L205" s="40" t="s">
        <v>19</v>
      </c>
      <c r="M205" s="56">
        <f>SUM(M200:M204)</f>
        <v>0</v>
      </c>
      <c r="N205" s="41"/>
    </row>
    <row r="206" spans="1:16" ht="17.25" customHeight="1" thickBot="1" x14ac:dyDescent="0.5">
      <c r="A206" s="57" t="s">
        <v>132</v>
      </c>
      <c r="B206" s="58" t="s">
        <v>133</v>
      </c>
      <c r="C206" s="58">
        <v>8</v>
      </c>
      <c r="D206" s="3" t="s">
        <v>0</v>
      </c>
      <c r="E206" s="53" t="s">
        <v>185</v>
      </c>
      <c r="F206" s="59"/>
      <c r="G206" s="59"/>
      <c r="H206" s="59"/>
      <c r="I206" s="59"/>
      <c r="J206" s="4" t="s">
        <v>1</v>
      </c>
      <c r="K206" s="6"/>
      <c r="L206" s="79" t="s">
        <v>34</v>
      </c>
      <c r="M206" s="60"/>
      <c r="N206" s="61" t="s">
        <v>619</v>
      </c>
    </row>
    <row r="207" spans="1:16" ht="17.25" customHeight="1" thickTop="1" thickBot="1" x14ac:dyDescent="0.5">
      <c r="A207" s="43" t="s">
        <v>20</v>
      </c>
      <c r="B207" s="10"/>
      <c r="C207" s="11"/>
      <c r="D207" s="12" t="s">
        <v>21</v>
      </c>
      <c r="E207" s="11"/>
      <c r="F207" s="13" t="s">
        <v>2</v>
      </c>
      <c r="G207" s="13" t="s">
        <v>3</v>
      </c>
      <c r="H207" s="13" t="s">
        <v>4</v>
      </c>
      <c r="I207" s="13" t="s">
        <v>5</v>
      </c>
      <c r="J207" s="13" t="s">
        <v>6</v>
      </c>
      <c r="K207" s="13" t="s">
        <v>7</v>
      </c>
      <c r="L207" s="14" t="s">
        <v>8</v>
      </c>
      <c r="M207" s="13" t="s">
        <v>9</v>
      </c>
      <c r="N207" s="15" t="s">
        <v>10</v>
      </c>
    </row>
    <row r="208" spans="1:16" ht="17.25" customHeight="1" x14ac:dyDescent="0.45">
      <c r="A208" s="72" t="s">
        <v>37</v>
      </c>
      <c r="B208" s="73"/>
      <c r="C208" s="74"/>
      <c r="D208" s="75" t="s">
        <v>38</v>
      </c>
      <c r="E208" s="73"/>
      <c r="F208" s="76" t="s">
        <v>13</v>
      </c>
      <c r="G208" s="76"/>
      <c r="H208" s="76"/>
      <c r="I208" s="76"/>
      <c r="J208" s="77">
        <v>1</v>
      </c>
      <c r="K208" s="76" t="s">
        <v>24</v>
      </c>
      <c r="L208" s="78"/>
      <c r="M208" s="62" t="str">
        <f t="shared" ref="M208:M215" si="21">(IF(L208="","",IF(ISNUMBER(L208),J208*L208,L208)))</f>
        <v/>
      </c>
      <c r="N208" s="23"/>
    </row>
    <row r="209" spans="1:14" ht="17.25" customHeight="1" x14ac:dyDescent="0.45">
      <c r="A209" s="16" t="s">
        <v>25</v>
      </c>
      <c r="B209" s="17"/>
      <c r="C209" s="18"/>
      <c r="D209" s="19" t="s">
        <v>26</v>
      </c>
      <c r="E209" s="17"/>
      <c r="F209" s="20" t="s">
        <v>13</v>
      </c>
      <c r="G209" s="20"/>
      <c r="H209" s="20"/>
      <c r="I209" s="20"/>
      <c r="J209" s="21">
        <v>2</v>
      </c>
      <c r="K209" s="20" t="s">
        <v>17</v>
      </c>
      <c r="L209" s="24"/>
      <c r="M209" s="55" t="str">
        <f t="shared" si="21"/>
        <v/>
      </c>
      <c r="N209" s="119"/>
    </row>
    <row r="210" spans="1:14" ht="17.25" customHeight="1" x14ac:dyDescent="0.45">
      <c r="A210" s="16" t="s">
        <v>25</v>
      </c>
      <c r="B210" s="17"/>
      <c r="C210" s="18"/>
      <c r="D210" s="25" t="s">
        <v>39</v>
      </c>
      <c r="E210" s="148"/>
      <c r="F210" s="20" t="s">
        <v>13</v>
      </c>
      <c r="G210" s="20"/>
      <c r="H210" s="20"/>
      <c r="I210" s="20"/>
      <c r="J210" s="65">
        <v>2</v>
      </c>
      <c r="K210" s="20" t="s">
        <v>17</v>
      </c>
      <c r="L210" s="24"/>
      <c r="M210" s="64" t="str">
        <f t="shared" si="21"/>
        <v/>
      </c>
      <c r="N210" s="135"/>
    </row>
    <row r="211" spans="1:14" ht="17.25" customHeight="1" x14ac:dyDescent="0.45">
      <c r="A211" s="16" t="s">
        <v>27</v>
      </c>
      <c r="B211" s="17"/>
      <c r="C211" s="18"/>
      <c r="D211" s="25"/>
      <c r="E211" s="148"/>
      <c r="F211" s="20" t="s">
        <v>13</v>
      </c>
      <c r="G211" s="20"/>
      <c r="H211" s="20"/>
      <c r="I211" s="20"/>
      <c r="J211" s="21">
        <v>6</v>
      </c>
      <c r="K211" s="20" t="s">
        <v>28</v>
      </c>
      <c r="L211" s="24"/>
      <c r="M211" s="22" t="str">
        <f t="shared" si="21"/>
        <v/>
      </c>
      <c r="N211" s="23"/>
    </row>
    <row r="212" spans="1:14" ht="17.25" customHeight="1" x14ac:dyDescent="0.45">
      <c r="A212" s="16" t="s">
        <v>142</v>
      </c>
      <c r="B212" s="17"/>
      <c r="C212" s="18"/>
      <c r="D212" s="19" t="s">
        <v>143</v>
      </c>
      <c r="E212" s="17"/>
      <c r="F212" s="20" t="s">
        <v>13</v>
      </c>
      <c r="G212" s="20"/>
      <c r="H212" s="20"/>
      <c r="I212" s="20"/>
      <c r="J212" s="65">
        <v>1</v>
      </c>
      <c r="K212" s="20" t="s">
        <v>41</v>
      </c>
      <c r="L212" s="24"/>
      <c r="M212" s="64" t="str">
        <f t="shared" si="21"/>
        <v/>
      </c>
      <c r="N212" s="30"/>
    </row>
    <row r="213" spans="1:14" ht="17.25" customHeight="1" x14ac:dyDescent="0.35">
      <c r="A213" s="16" t="s">
        <v>15</v>
      </c>
      <c r="B213" s="17"/>
      <c r="C213" s="18"/>
      <c r="D213" s="19"/>
      <c r="E213" s="17"/>
      <c r="F213" s="133" t="s">
        <v>13</v>
      </c>
      <c r="G213" s="20"/>
      <c r="H213" s="20"/>
      <c r="I213" s="20"/>
      <c r="J213" s="21">
        <v>24</v>
      </c>
      <c r="K213" s="20" t="s">
        <v>16</v>
      </c>
      <c r="L213" s="27"/>
      <c r="M213" s="29" t="str">
        <f t="shared" si="21"/>
        <v/>
      </c>
      <c r="N213" s="30"/>
    </row>
    <row r="214" spans="1:14" ht="17.25" customHeight="1" x14ac:dyDescent="0.35">
      <c r="A214" s="16" t="s">
        <v>11</v>
      </c>
      <c r="B214" s="17"/>
      <c r="C214" s="18"/>
      <c r="D214" s="19" t="s">
        <v>12</v>
      </c>
      <c r="E214" s="17"/>
      <c r="F214" s="133" t="s">
        <v>13</v>
      </c>
      <c r="G214" s="20"/>
      <c r="H214" s="20"/>
      <c r="I214" s="20"/>
      <c r="J214" s="21">
        <v>8</v>
      </c>
      <c r="K214" s="20" t="s">
        <v>14</v>
      </c>
      <c r="L214" s="27"/>
      <c r="M214" s="29" t="str">
        <f t="shared" si="21"/>
        <v/>
      </c>
      <c r="N214" s="69"/>
    </row>
    <row r="215" spans="1:14" ht="17.25" customHeight="1" x14ac:dyDescent="0.45">
      <c r="A215" s="16" t="s">
        <v>32</v>
      </c>
      <c r="B215" s="17"/>
      <c r="C215" s="18"/>
      <c r="D215" s="19" t="s">
        <v>33</v>
      </c>
      <c r="E215" s="17"/>
      <c r="F215" s="20"/>
      <c r="G215" s="20" t="s">
        <v>13</v>
      </c>
      <c r="H215" s="20"/>
      <c r="I215" s="20"/>
      <c r="J215" s="21">
        <v>1</v>
      </c>
      <c r="K215" s="20" t="s">
        <v>17</v>
      </c>
      <c r="L215" s="24"/>
      <c r="M215" s="70" t="str">
        <f t="shared" si="21"/>
        <v/>
      </c>
      <c r="N215" s="69" t="s">
        <v>186</v>
      </c>
    </row>
    <row r="216" spans="1:14" ht="17.25" customHeight="1" thickBot="1" x14ac:dyDescent="0.5">
      <c r="A216" s="33"/>
      <c r="B216" s="34"/>
      <c r="C216" s="35"/>
      <c r="D216" s="36"/>
      <c r="E216" s="34"/>
      <c r="F216" s="37"/>
      <c r="G216" s="37"/>
      <c r="H216" s="37"/>
      <c r="I216" s="37"/>
      <c r="J216" s="38"/>
      <c r="K216" s="39"/>
      <c r="L216" s="40" t="s">
        <v>19</v>
      </c>
      <c r="M216" s="56">
        <f>SUM(M208:M215)</f>
        <v>0</v>
      </c>
      <c r="N216" s="41"/>
    </row>
    <row r="217" spans="1:14" ht="17.25" customHeight="1" thickBot="1" x14ac:dyDescent="0.5">
      <c r="A217" s="57" t="s">
        <v>132</v>
      </c>
      <c r="B217" s="58" t="s">
        <v>133</v>
      </c>
      <c r="C217" s="58">
        <v>9</v>
      </c>
      <c r="D217" s="3" t="s">
        <v>0</v>
      </c>
      <c r="E217" s="53" t="s">
        <v>593</v>
      </c>
      <c r="F217" s="59"/>
      <c r="G217" s="59"/>
      <c r="H217" s="59"/>
      <c r="I217" s="59"/>
      <c r="J217" s="4" t="s">
        <v>1</v>
      </c>
      <c r="K217" s="6"/>
      <c r="L217" s="79" t="s">
        <v>34</v>
      </c>
      <c r="M217" s="60"/>
      <c r="N217" s="61" t="s">
        <v>627</v>
      </c>
    </row>
    <row r="218" spans="1:14" ht="17.25" customHeight="1" thickTop="1" thickBot="1" x14ac:dyDescent="0.5">
      <c r="A218" s="43" t="s">
        <v>20</v>
      </c>
      <c r="B218" s="10"/>
      <c r="C218" s="11"/>
      <c r="D218" s="12" t="s">
        <v>21</v>
      </c>
      <c r="E218" s="11"/>
      <c r="F218" s="13" t="s">
        <v>2</v>
      </c>
      <c r="G218" s="13" t="s">
        <v>3</v>
      </c>
      <c r="H218" s="13" t="s">
        <v>4</v>
      </c>
      <c r="I218" s="13" t="s">
        <v>5</v>
      </c>
      <c r="J218" s="13" t="s">
        <v>6</v>
      </c>
      <c r="K218" s="13" t="s">
        <v>7</v>
      </c>
      <c r="L218" s="14" t="s">
        <v>8</v>
      </c>
      <c r="M218" s="13" t="s">
        <v>9</v>
      </c>
      <c r="N218" s="15" t="s">
        <v>10</v>
      </c>
    </row>
    <row r="219" spans="1:14" ht="17.25" customHeight="1" x14ac:dyDescent="0.45">
      <c r="A219" s="16" t="s">
        <v>91</v>
      </c>
      <c r="B219" s="17"/>
      <c r="C219" s="18"/>
      <c r="D219" s="265" t="s">
        <v>167</v>
      </c>
      <c r="E219" s="17"/>
      <c r="F219" s="20"/>
      <c r="G219" s="20" t="s">
        <v>13</v>
      </c>
      <c r="H219" s="20"/>
      <c r="I219" s="20"/>
      <c r="J219" s="21">
        <v>1</v>
      </c>
      <c r="K219" s="20" t="s">
        <v>17</v>
      </c>
      <c r="L219" s="24"/>
      <c r="M219" s="22" t="str">
        <f t="shared" ref="M219" si="22">(IF(L219="","",IF(ISNUMBER(L219),J219*L219,L219)))</f>
        <v/>
      </c>
      <c r="N219" s="23" t="s">
        <v>634</v>
      </c>
    </row>
    <row r="220" spans="1:14" ht="17.25" customHeight="1" thickBot="1" x14ac:dyDescent="0.5">
      <c r="A220" s="33"/>
      <c r="B220" s="34"/>
      <c r="C220" s="35"/>
      <c r="D220" s="36"/>
      <c r="E220" s="34"/>
      <c r="F220" s="37"/>
      <c r="G220" s="37"/>
      <c r="H220" s="37"/>
      <c r="I220" s="37"/>
      <c r="J220" s="38"/>
      <c r="K220" s="39"/>
      <c r="L220" s="40" t="s">
        <v>19</v>
      </c>
      <c r="M220" s="56">
        <f>SUM(M219:M219)</f>
        <v>0</v>
      </c>
      <c r="N220" s="41"/>
    </row>
    <row r="221" spans="1:14" ht="17.25" customHeight="1" thickBot="1" x14ac:dyDescent="0.5">
      <c r="A221" s="57" t="s">
        <v>132</v>
      </c>
      <c r="B221" s="58" t="s">
        <v>133</v>
      </c>
      <c r="C221" s="58">
        <v>10</v>
      </c>
      <c r="D221" s="3" t="s">
        <v>0</v>
      </c>
      <c r="E221" s="53" t="s">
        <v>138</v>
      </c>
      <c r="F221" s="59"/>
      <c r="G221" s="59"/>
      <c r="H221" s="59"/>
      <c r="I221" s="59"/>
      <c r="J221" s="4" t="s">
        <v>1</v>
      </c>
      <c r="K221" s="6"/>
      <c r="L221" s="79"/>
      <c r="M221" s="60"/>
      <c r="N221" s="61" t="s">
        <v>635</v>
      </c>
    </row>
    <row r="222" spans="1:14" ht="17.25" customHeight="1" thickTop="1" thickBot="1" x14ac:dyDescent="0.5">
      <c r="A222" s="43" t="s">
        <v>20</v>
      </c>
      <c r="B222" s="10"/>
      <c r="C222" s="11"/>
      <c r="D222" s="12" t="s">
        <v>21</v>
      </c>
      <c r="E222" s="11"/>
      <c r="F222" s="13" t="s">
        <v>2</v>
      </c>
      <c r="G222" s="13" t="s">
        <v>3</v>
      </c>
      <c r="H222" s="13" t="s">
        <v>4</v>
      </c>
      <c r="I222" s="13" t="s">
        <v>5</v>
      </c>
      <c r="J222" s="13" t="s">
        <v>6</v>
      </c>
      <c r="K222" s="13" t="s">
        <v>7</v>
      </c>
      <c r="L222" s="14" t="s">
        <v>8</v>
      </c>
      <c r="M222" s="13" t="s">
        <v>9</v>
      </c>
      <c r="N222" s="15" t="s">
        <v>10</v>
      </c>
    </row>
    <row r="223" spans="1:14" ht="17.25" customHeight="1" x14ac:dyDescent="0.45">
      <c r="A223" s="72" t="s">
        <v>139</v>
      </c>
      <c r="B223" s="73"/>
      <c r="C223" s="74"/>
      <c r="D223" s="25" t="s">
        <v>140</v>
      </c>
      <c r="E223" s="148"/>
      <c r="F223" s="76"/>
      <c r="G223" s="76" t="s">
        <v>13</v>
      </c>
      <c r="H223" s="76"/>
      <c r="I223" s="76"/>
      <c r="J223" s="138">
        <v>1</v>
      </c>
      <c r="K223" s="76" t="s">
        <v>123</v>
      </c>
      <c r="L223" s="88"/>
      <c r="M223" s="22" t="str">
        <f t="shared" ref="M223" si="23">(IF(L223="","",IF(ISNUMBER(L223),J223*L223,L223)))</f>
        <v/>
      </c>
      <c r="N223" s="54"/>
    </row>
    <row r="224" spans="1:14" ht="17.25" customHeight="1" thickBot="1" x14ac:dyDescent="0.5">
      <c r="A224" s="33"/>
      <c r="B224" s="34"/>
      <c r="C224" s="35"/>
      <c r="D224" s="36"/>
      <c r="E224" s="34"/>
      <c r="F224" s="37"/>
      <c r="G224" s="37"/>
      <c r="H224" s="37"/>
      <c r="I224" s="37"/>
      <c r="J224" s="38"/>
      <c r="K224" s="39"/>
      <c r="L224" s="40" t="s">
        <v>19</v>
      </c>
      <c r="M224" s="56">
        <f>SUM(M223:M223)</f>
        <v>0</v>
      </c>
      <c r="N224" s="41"/>
    </row>
    <row r="225" spans="1:14" ht="17.25" customHeight="1" thickBot="1" x14ac:dyDescent="0.5">
      <c r="A225" s="57" t="s">
        <v>132</v>
      </c>
      <c r="B225" s="58" t="s">
        <v>133</v>
      </c>
      <c r="C225" s="58">
        <v>11</v>
      </c>
      <c r="D225" s="3" t="s">
        <v>0</v>
      </c>
      <c r="E225" s="53" t="s">
        <v>191</v>
      </c>
      <c r="F225" s="59"/>
      <c r="G225" s="59"/>
      <c r="H225" s="59"/>
      <c r="I225" s="59"/>
      <c r="J225" s="4" t="s">
        <v>1</v>
      </c>
      <c r="K225" s="6"/>
      <c r="L225" s="79" t="s">
        <v>34</v>
      </c>
      <c r="M225" s="60"/>
      <c r="N225" s="61" t="s">
        <v>617</v>
      </c>
    </row>
    <row r="226" spans="1:14" ht="17.25" customHeight="1" thickTop="1" thickBot="1" x14ac:dyDescent="0.5">
      <c r="A226" s="43" t="s">
        <v>20</v>
      </c>
      <c r="B226" s="10"/>
      <c r="C226" s="11"/>
      <c r="D226" s="12" t="s">
        <v>21</v>
      </c>
      <c r="E226" s="11"/>
      <c r="F226" s="13" t="s">
        <v>2</v>
      </c>
      <c r="G226" s="13" t="s">
        <v>3</v>
      </c>
      <c r="H226" s="13" t="s">
        <v>4</v>
      </c>
      <c r="I226" s="13" t="s">
        <v>5</v>
      </c>
      <c r="J226" s="13" t="s">
        <v>6</v>
      </c>
      <c r="K226" s="13" t="s">
        <v>7</v>
      </c>
      <c r="L226" s="14" t="s">
        <v>8</v>
      </c>
      <c r="M226" s="13" t="s">
        <v>9</v>
      </c>
      <c r="N226" s="15" t="s">
        <v>10</v>
      </c>
    </row>
    <row r="227" spans="1:14" ht="17.25" customHeight="1" x14ac:dyDescent="0.45">
      <c r="A227" s="16" t="s">
        <v>15</v>
      </c>
      <c r="B227" s="17"/>
      <c r="C227" s="18"/>
      <c r="D227" s="19"/>
      <c r="E227" s="17"/>
      <c r="F227" s="20" t="s">
        <v>13</v>
      </c>
      <c r="G227" s="20"/>
      <c r="H227" s="20"/>
      <c r="I227" s="20"/>
      <c r="J227" s="21">
        <v>2</v>
      </c>
      <c r="K227" s="20" t="s">
        <v>16</v>
      </c>
      <c r="L227" s="26"/>
      <c r="M227" s="22" t="str">
        <f t="shared" ref="M227" si="24">(IF(L227="","",IF(ISNUMBER(L227),J227*L227,L227)))</f>
        <v/>
      </c>
      <c r="N227" s="54"/>
    </row>
    <row r="228" spans="1:14" ht="17.25" customHeight="1" thickBot="1" x14ac:dyDescent="0.5">
      <c r="A228" s="33"/>
      <c r="B228" s="34"/>
      <c r="C228" s="35"/>
      <c r="D228" s="36"/>
      <c r="E228" s="34"/>
      <c r="F228" s="37"/>
      <c r="G228" s="37"/>
      <c r="H228" s="37"/>
      <c r="I228" s="37"/>
      <c r="J228" s="38"/>
      <c r="K228" s="39"/>
      <c r="L228" s="40" t="s">
        <v>19</v>
      </c>
      <c r="M228" s="56">
        <f>SUM(M227:M227)</f>
        <v>0</v>
      </c>
      <c r="N228" s="41"/>
    </row>
    <row r="229" spans="1:14" ht="17.25" customHeight="1" thickBot="1" x14ac:dyDescent="0.5">
      <c r="A229" s="330" t="s">
        <v>132</v>
      </c>
      <c r="B229" s="331" t="s">
        <v>133</v>
      </c>
      <c r="C229" s="331">
        <v>12</v>
      </c>
      <c r="D229" s="332" t="s">
        <v>0</v>
      </c>
      <c r="E229" s="333" t="s">
        <v>232</v>
      </c>
      <c r="F229" s="334"/>
      <c r="G229" s="335"/>
      <c r="H229" s="335"/>
      <c r="I229" s="335"/>
      <c r="J229" s="4" t="s">
        <v>231</v>
      </c>
      <c r="K229" s="6"/>
      <c r="L229" s="79"/>
      <c r="M229" s="60"/>
      <c r="N229" s="61"/>
    </row>
    <row r="230" spans="1:14" ht="17.25" customHeight="1" thickTop="1" thickBot="1" x14ac:dyDescent="0.5">
      <c r="A230" s="336" t="s">
        <v>20</v>
      </c>
      <c r="B230" s="337"/>
      <c r="C230" s="338"/>
      <c r="D230" s="339" t="s">
        <v>21</v>
      </c>
      <c r="E230" s="338"/>
      <c r="F230" s="340" t="s">
        <v>2</v>
      </c>
      <c r="G230" s="340" t="s">
        <v>3</v>
      </c>
      <c r="H230" s="340" t="s">
        <v>4</v>
      </c>
      <c r="I230" s="340" t="s">
        <v>5</v>
      </c>
      <c r="J230" s="13" t="s">
        <v>239</v>
      </c>
      <c r="K230" s="340" t="s">
        <v>7</v>
      </c>
      <c r="L230" s="340" t="s">
        <v>237</v>
      </c>
      <c r="M230" s="208" t="s">
        <v>238</v>
      </c>
      <c r="N230" s="15" t="s">
        <v>240</v>
      </c>
    </row>
    <row r="231" spans="1:14" ht="17.25" customHeight="1" x14ac:dyDescent="0.45">
      <c r="A231" s="341" t="s">
        <v>233</v>
      </c>
      <c r="B231" s="342"/>
      <c r="C231" s="343"/>
      <c r="D231" s="342"/>
      <c r="E231" s="343"/>
      <c r="F231" s="344"/>
      <c r="G231" s="344" t="s">
        <v>78</v>
      </c>
      <c r="H231" s="344"/>
      <c r="I231" s="344"/>
      <c r="J231" s="116">
        <v>1</v>
      </c>
      <c r="K231" s="344" t="s">
        <v>145</v>
      </c>
      <c r="L231" s="345"/>
      <c r="M231" s="159" t="str">
        <f>IF(J231="","",IF(ISNUMBER(L231),J231*L231,""))</f>
        <v/>
      </c>
      <c r="N231" s="139"/>
    </row>
    <row r="232" spans="1:14" ht="17.25" customHeight="1" x14ac:dyDescent="0.45">
      <c r="A232" s="346" t="s">
        <v>234</v>
      </c>
      <c r="B232" s="347"/>
      <c r="C232" s="348"/>
      <c r="D232" s="347"/>
      <c r="E232" s="348"/>
      <c r="F232" s="349"/>
      <c r="G232" s="349" t="s">
        <v>78</v>
      </c>
      <c r="H232" s="349"/>
      <c r="I232" s="349"/>
      <c r="J232" s="51">
        <v>1</v>
      </c>
      <c r="K232" s="349" t="s">
        <v>145</v>
      </c>
      <c r="L232" s="350"/>
      <c r="M232" s="159" t="str">
        <f t="shared" ref="M232:M233" si="25">IF(J232="","",IF(ISNUMBER(L232),J232*L232,""))</f>
        <v/>
      </c>
      <c r="N232" s="23"/>
    </row>
    <row r="233" spans="1:14" ht="17.25" customHeight="1" x14ac:dyDescent="0.45">
      <c r="A233" s="142" t="s">
        <v>235</v>
      </c>
      <c r="B233" s="143"/>
      <c r="C233" s="144"/>
      <c r="D233" s="145"/>
      <c r="E233" s="143"/>
      <c r="F233" s="146"/>
      <c r="G233" s="329"/>
      <c r="H233" s="146" t="s">
        <v>236</v>
      </c>
      <c r="I233" s="146"/>
      <c r="J233" s="21">
        <v>1</v>
      </c>
      <c r="K233" s="146" t="s">
        <v>148</v>
      </c>
      <c r="L233" s="64"/>
      <c r="M233" s="159" t="str">
        <f t="shared" si="25"/>
        <v/>
      </c>
      <c r="N233" s="23"/>
    </row>
    <row r="234" spans="1:14" ht="17.25" customHeight="1" thickBot="1" x14ac:dyDescent="0.5">
      <c r="A234" s="33"/>
      <c r="B234" s="34"/>
      <c r="C234" s="35"/>
      <c r="D234" s="36"/>
      <c r="E234" s="34"/>
      <c r="F234" s="37"/>
      <c r="G234" s="37"/>
      <c r="H234" s="37"/>
      <c r="I234" s="37"/>
      <c r="J234" s="38"/>
      <c r="K234" s="39"/>
      <c r="L234" s="40" t="s">
        <v>230</v>
      </c>
      <c r="M234" s="56">
        <f>SUM(M231:M233)</f>
        <v>0</v>
      </c>
      <c r="N234" s="41"/>
    </row>
    <row r="235" spans="1:14" ht="17.25" customHeight="1" x14ac:dyDescent="0.45">
      <c r="N235" s="91">
        <f>SUM(M3:M234)/2</f>
        <v>0</v>
      </c>
    </row>
  </sheetData>
  <phoneticPr fontId="3"/>
  <pageMargins left="0.7" right="0.7" top="0.75" bottom="0.75" header="0.3" footer="0.3"/>
  <pageSetup paperSize="9" scale="55" orientation="portrait" r:id="rId1"/>
  <headerFooter>
    <oddHeader>&amp;Cねんりんピックはばたけ鳥取2024</oddHeader>
    <oddFooter>&amp;C&amp;A</oddFooter>
  </headerFooter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3"/>
  <sheetViews>
    <sheetView view="pageBreakPreview" topLeftCell="A202" zoomScale="145" zoomScaleNormal="85" zoomScaleSheetLayoutView="145" zoomScalePageLayoutView="70" workbookViewId="0">
      <selection activeCell="K215" sqref="K215"/>
    </sheetView>
  </sheetViews>
  <sheetFormatPr defaultColWidth="7.77734375" defaultRowHeight="14.25" x14ac:dyDescent="0.45"/>
  <cols>
    <col min="1" max="1" width="10.5546875" style="1" customWidth="1"/>
    <col min="2" max="2" width="3.21875" style="1" customWidth="1"/>
    <col min="3" max="4" width="5.77734375" style="1" customWidth="1"/>
    <col min="5" max="5" width="31.21875" style="1" customWidth="1"/>
    <col min="6" max="9" width="3.21875" style="89" customWidth="1"/>
    <col min="10" max="10" width="4.33203125" style="1" customWidth="1"/>
    <col min="11" max="11" width="5" style="1" customWidth="1"/>
    <col min="12" max="12" width="8.21875" style="90" customWidth="1"/>
    <col min="13" max="13" width="9.44140625" style="1" customWidth="1"/>
    <col min="14" max="14" width="29.77734375" style="92" customWidth="1"/>
    <col min="15" max="16384" width="7.77734375" style="1"/>
  </cols>
  <sheetData>
    <row r="1" spans="1:14" ht="17.25" customHeight="1" thickBot="1" x14ac:dyDescent="0.5">
      <c r="A1" s="112" t="s">
        <v>72</v>
      </c>
      <c r="B1" s="2" t="s">
        <v>73</v>
      </c>
      <c r="C1" s="2">
        <v>1</v>
      </c>
      <c r="D1" s="3" t="s">
        <v>0</v>
      </c>
      <c r="E1" s="4" t="s">
        <v>636</v>
      </c>
      <c r="F1" s="5"/>
      <c r="G1" s="5"/>
      <c r="H1" s="5"/>
      <c r="I1" s="5"/>
      <c r="J1" s="4" t="s">
        <v>1</v>
      </c>
      <c r="K1" s="6"/>
      <c r="L1" s="7"/>
      <c r="M1" s="8"/>
      <c r="N1" s="9" t="s">
        <v>637</v>
      </c>
    </row>
    <row r="2" spans="1:14" ht="17.25" customHeight="1" thickTop="1" thickBot="1" x14ac:dyDescent="0.5">
      <c r="A2" s="113" t="s">
        <v>74</v>
      </c>
      <c r="B2" s="10"/>
      <c r="C2" s="11"/>
      <c r="D2" s="12"/>
      <c r="E2" s="11" t="s">
        <v>75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4" t="s">
        <v>8</v>
      </c>
      <c r="M2" s="13" t="s">
        <v>9</v>
      </c>
      <c r="N2" s="15" t="s">
        <v>10</v>
      </c>
    </row>
    <row r="3" spans="1:14" ht="17.25" customHeight="1" x14ac:dyDescent="0.45">
      <c r="A3" s="16" t="s">
        <v>59</v>
      </c>
      <c r="B3" s="17"/>
      <c r="C3" s="18"/>
      <c r="D3" s="19" t="s">
        <v>60</v>
      </c>
      <c r="E3" s="17"/>
      <c r="F3" s="20" t="s">
        <v>13</v>
      </c>
      <c r="G3" s="20"/>
      <c r="H3" s="20"/>
      <c r="I3" s="20"/>
      <c r="J3" s="21">
        <v>1</v>
      </c>
      <c r="K3" s="20" t="s">
        <v>17</v>
      </c>
      <c r="L3" s="24"/>
      <c r="M3" s="29" t="str">
        <f t="shared" ref="M3:M8" si="0">(IF(L3="","",IF(ISNUMBER(L3),J3*L3,L3)))</f>
        <v/>
      </c>
      <c r="N3" s="30"/>
    </row>
    <row r="4" spans="1:14" ht="17.25" customHeight="1" x14ac:dyDescent="0.45">
      <c r="A4" s="142" t="s">
        <v>77</v>
      </c>
      <c r="B4" s="143"/>
      <c r="C4" s="144"/>
      <c r="D4" s="145"/>
      <c r="E4" s="143"/>
      <c r="F4" s="146" t="s">
        <v>13</v>
      </c>
      <c r="G4" s="146"/>
      <c r="H4" s="146"/>
      <c r="I4" s="146"/>
      <c r="J4" s="21">
        <v>1</v>
      </c>
      <c r="K4" s="146" t="s">
        <v>14</v>
      </c>
      <c r="L4" s="24"/>
      <c r="M4" s="29" t="str">
        <f t="shared" si="0"/>
        <v/>
      </c>
      <c r="N4" s="30"/>
    </row>
    <row r="5" spans="1:14" ht="17.25" customHeight="1" x14ac:dyDescent="0.45">
      <c r="A5" s="142" t="s">
        <v>76</v>
      </c>
      <c r="B5" s="143"/>
      <c r="C5" s="144"/>
      <c r="D5" s="326"/>
      <c r="E5" s="327"/>
      <c r="F5" s="146" t="s">
        <v>13</v>
      </c>
      <c r="G5" s="146"/>
      <c r="H5" s="146"/>
      <c r="I5" s="146"/>
      <c r="J5" s="21">
        <v>1</v>
      </c>
      <c r="K5" s="20" t="s">
        <v>14</v>
      </c>
      <c r="L5" s="26"/>
      <c r="M5" s="29" t="str">
        <f t="shared" si="0"/>
        <v/>
      </c>
      <c r="N5" s="30"/>
    </row>
    <row r="6" spans="1:14" ht="17.25" customHeight="1" x14ac:dyDescent="0.45">
      <c r="A6" s="16" t="s">
        <v>146</v>
      </c>
      <c r="B6" s="17"/>
      <c r="C6" s="18"/>
      <c r="D6" s="17" t="s">
        <v>147</v>
      </c>
      <c r="E6" s="18"/>
      <c r="F6" s="32" t="s">
        <v>13</v>
      </c>
      <c r="G6" s="20"/>
      <c r="H6" s="32"/>
      <c r="I6" s="20"/>
      <c r="J6" s="116">
        <v>2</v>
      </c>
      <c r="K6" s="32" t="s">
        <v>41</v>
      </c>
      <c r="L6" s="27"/>
      <c r="M6" s="29" t="str">
        <f t="shared" si="0"/>
        <v/>
      </c>
      <c r="N6" s="30"/>
    </row>
    <row r="7" spans="1:14" ht="17.25" customHeight="1" x14ac:dyDescent="0.45">
      <c r="A7" s="16" t="s">
        <v>151</v>
      </c>
      <c r="B7" s="17"/>
      <c r="C7" s="18"/>
      <c r="D7" s="17" t="s">
        <v>152</v>
      </c>
      <c r="E7" s="18"/>
      <c r="F7" s="32" t="s">
        <v>46</v>
      </c>
      <c r="G7" s="20"/>
      <c r="H7" s="32"/>
      <c r="I7" s="20"/>
      <c r="J7" s="116">
        <v>10</v>
      </c>
      <c r="K7" s="32" t="s">
        <v>47</v>
      </c>
      <c r="L7" s="27"/>
      <c r="M7" s="29" t="str">
        <f t="shared" si="0"/>
        <v/>
      </c>
      <c r="N7" s="23"/>
    </row>
    <row r="8" spans="1:14" ht="17.25" customHeight="1" x14ac:dyDescent="0.45">
      <c r="A8" s="16" t="s">
        <v>91</v>
      </c>
      <c r="B8" s="17"/>
      <c r="C8" s="18"/>
      <c r="D8" s="265" t="s">
        <v>167</v>
      </c>
      <c r="E8" s="17"/>
      <c r="F8" s="20"/>
      <c r="G8" s="20" t="s">
        <v>13</v>
      </c>
      <c r="H8" s="20"/>
      <c r="I8" s="20"/>
      <c r="J8" s="21">
        <v>1</v>
      </c>
      <c r="K8" s="20" t="s">
        <v>17</v>
      </c>
      <c r="L8" s="24"/>
      <c r="M8" s="22" t="str">
        <f t="shared" si="0"/>
        <v/>
      </c>
      <c r="N8" s="30" t="s">
        <v>599</v>
      </c>
    </row>
    <row r="9" spans="1:14" ht="17.25" customHeight="1" thickBot="1" x14ac:dyDescent="0.5">
      <c r="A9" s="33"/>
      <c r="B9" s="34"/>
      <c r="C9" s="35"/>
      <c r="D9" s="36"/>
      <c r="E9" s="34"/>
      <c r="F9" s="37"/>
      <c r="G9" s="37"/>
      <c r="H9" s="37"/>
      <c r="I9" s="37"/>
      <c r="J9" s="38"/>
      <c r="K9" s="39"/>
      <c r="L9" s="40" t="s">
        <v>19</v>
      </c>
      <c r="M9" s="117">
        <f>SUM(M3:M8)</f>
        <v>0</v>
      </c>
      <c r="N9" s="41"/>
    </row>
    <row r="10" spans="1:14" ht="17.25" customHeight="1" thickBot="1" x14ac:dyDescent="0.5">
      <c r="A10" s="42" t="s">
        <v>85</v>
      </c>
      <c r="B10" s="2" t="s">
        <v>86</v>
      </c>
      <c r="C10" s="2">
        <v>1</v>
      </c>
      <c r="D10" s="3" t="s">
        <v>0</v>
      </c>
      <c r="E10" s="4" t="s">
        <v>153</v>
      </c>
      <c r="F10" s="5"/>
      <c r="G10" s="5"/>
      <c r="H10" s="5"/>
      <c r="I10" s="5"/>
      <c r="J10" s="4" t="s">
        <v>1</v>
      </c>
      <c r="K10" s="6"/>
      <c r="L10" s="7"/>
      <c r="M10" s="8"/>
      <c r="N10" s="9" t="s">
        <v>637</v>
      </c>
    </row>
    <row r="11" spans="1:14" ht="17.25" customHeight="1" thickTop="1" thickBot="1" x14ac:dyDescent="0.5">
      <c r="A11" s="43" t="s">
        <v>20</v>
      </c>
      <c r="B11" s="10"/>
      <c r="C11" s="11"/>
      <c r="D11" s="12" t="s">
        <v>21</v>
      </c>
      <c r="E11" s="11"/>
      <c r="F11" s="13" t="s">
        <v>2</v>
      </c>
      <c r="G11" s="13" t="s">
        <v>3</v>
      </c>
      <c r="H11" s="13" t="s">
        <v>4</v>
      </c>
      <c r="I11" s="13" t="s">
        <v>5</v>
      </c>
      <c r="J11" s="13" t="s">
        <v>6</v>
      </c>
      <c r="K11" s="13" t="s">
        <v>7</v>
      </c>
      <c r="L11" s="14" t="s">
        <v>8</v>
      </c>
      <c r="M11" s="13" t="s">
        <v>9</v>
      </c>
      <c r="N11" s="15" t="s">
        <v>10</v>
      </c>
    </row>
    <row r="12" spans="1:14" ht="17.25" customHeight="1" x14ac:dyDescent="0.45">
      <c r="A12" s="16" t="s">
        <v>531</v>
      </c>
      <c r="B12" s="17"/>
      <c r="C12" s="18"/>
      <c r="D12" s="19" t="s">
        <v>532</v>
      </c>
      <c r="E12" s="17"/>
      <c r="F12" s="20"/>
      <c r="G12" s="20" t="s">
        <v>13</v>
      </c>
      <c r="H12" s="20"/>
      <c r="I12" s="20"/>
      <c r="J12" s="21">
        <v>1</v>
      </c>
      <c r="K12" s="20" t="s">
        <v>17</v>
      </c>
      <c r="L12" s="24"/>
      <c r="M12" s="70" t="str">
        <f t="shared" ref="M12" si="1">(IF(L12="","",IF(ISNUMBER(L12),J12*L12,L12)))</f>
        <v/>
      </c>
      <c r="N12" s="30" t="s">
        <v>562</v>
      </c>
    </row>
    <row r="13" spans="1:14" ht="17.25" customHeight="1" thickBot="1" x14ac:dyDescent="0.5">
      <c r="A13" s="33"/>
      <c r="B13" s="34"/>
      <c r="C13" s="35"/>
      <c r="D13" s="36"/>
      <c r="E13" s="34"/>
      <c r="F13" s="37"/>
      <c r="G13" s="37"/>
      <c r="H13" s="37"/>
      <c r="I13" s="37"/>
      <c r="J13" s="38"/>
      <c r="K13" s="39"/>
      <c r="L13" s="40" t="s">
        <v>19</v>
      </c>
      <c r="M13" s="118">
        <f>SUM(M12:M12)</f>
        <v>0</v>
      </c>
      <c r="N13" s="41"/>
    </row>
    <row r="14" spans="1:14" ht="17.25" customHeight="1" thickBot="1" x14ac:dyDescent="0.5">
      <c r="A14" s="42" t="s">
        <v>22</v>
      </c>
      <c r="B14" s="2" t="s">
        <v>23</v>
      </c>
      <c r="C14" s="2">
        <v>1</v>
      </c>
      <c r="D14" s="3" t="s">
        <v>0</v>
      </c>
      <c r="E14" s="53" t="s">
        <v>87</v>
      </c>
      <c r="F14" s="5"/>
      <c r="G14" s="5"/>
      <c r="H14" s="5"/>
      <c r="I14" s="5"/>
      <c r="J14" s="4" t="s">
        <v>1</v>
      </c>
      <c r="K14" s="6"/>
      <c r="L14" s="7"/>
      <c r="M14" s="8"/>
      <c r="N14" s="9" t="s">
        <v>638</v>
      </c>
    </row>
    <row r="15" spans="1:14" ht="17.25" customHeight="1" thickTop="1" thickBot="1" x14ac:dyDescent="0.5">
      <c r="A15" s="43" t="s">
        <v>20</v>
      </c>
      <c r="B15" s="10"/>
      <c r="C15" s="11"/>
      <c r="D15" s="12" t="s">
        <v>21</v>
      </c>
      <c r="E15" s="11"/>
      <c r="F15" s="13" t="s">
        <v>2</v>
      </c>
      <c r="G15" s="13" t="s">
        <v>3</v>
      </c>
      <c r="H15" s="13" t="s">
        <v>4</v>
      </c>
      <c r="I15" s="13" t="s">
        <v>5</v>
      </c>
      <c r="J15" s="13" t="s">
        <v>6</v>
      </c>
      <c r="K15" s="13" t="s">
        <v>7</v>
      </c>
      <c r="L15" s="14" t="s">
        <v>8</v>
      </c>
      <c r="M15" s="13" t="s">
        <v>9</v>
      </c>
      <c r="N15" s="15" t="s">
        <v>10</v>
      </c>
    </row>
    <row r="16" spans="1:14" ht="17.25" customHeight="1" x14ac:dyDescent="0.45">
      <c r="A16" s="72" t="s">
        <v>37</v>
      </c>
      <c r="B16" s="73"/>
      <c r="C16" s="74"/>
      <c r="D16" s="75" t="s">
        <v>38</v>
      </c>
      <c r="E16" s="73"/>
      <c r="F16" s="76" t="s">
        <v>13</v>
      </c>
      <c r="G16" s="76"/>
      <c r="H16" s="76"/>
      <c r="I16" s="76"/>
      <c r="J16" s="77">
        <v>1</v>
      </c>
      <c r="K16" s="76" t="s">
        <v>24</v>
      </c>
      <c r="L16" s="78"/>
      <c r="M16" s="62" t="str">
        <f t="shared" ref="M16:M24" si="2">(IF(L16="","",IF(ISNUMBER(L16),J16*L16,L16)))</f>
        <v/>
      </c>
      <c r="N16" s="54"/>
    </row>
    <row r="17" spans="1:14" ht="17.25" customHeight="1" x14ac:dyDescent="0.45">
      <c r="A17" s="16" t="s">
        <v>25</v>
      </c>
      <c r="B17" s="17"/>
      <c r="C17" s="18"/>
      <c r="D17" s="19" t="s">
        <v>26</v>
      </c>
      <c r="E17" s="17"/>
      <c r="F17" s="20" t="s">
        <v>13</v>
      </c>
      <c r="G17" s="20"/>
      <c r="H17" s="20"/>
      <c r="I17" s="20"/>
      <c r="J17" s="21">
        <v>2</v>
      </c>
      <c r="K17" s="20" t="s">
        <v>17</v>
      </c>
      <c r="L17" s="24"/>
      <c r="M17" s="55" t="str">
        <f t="shared" si="2"/>
        <v/>
      </c>
      <c r="N17" s="23"/>
    </row>
    <row r="18" spans="1:14" ht="17.25" customHeight="1" x14ac:dyDescent="0.45">
      <c r="A18" s="16" t="s">
        <v>25</v>
      </c>
      <c r="B18" s="17"/>
      <c r="C18" s="18"/>
      <c r="D18" s="25" t="s">
        <v>39</v>
      </c>
      <c r="E18" s="148"/>
      <c r="F18" s="20" t="s">
        <v>13</v>
      </c>
      <c r="G18" s="20"/>
      <c r="H18" s="20"/>
      <c r="I18" s="20"/>
      <c r="J18" s="65">
        <v>2</v>
      </c>
      <c r="K18" s="20" t="s">
        <v>17</v>
      </c>
      <c r="L18" s="24"/>
      <c r="M18" s="64" t="str">
        <f t="shared" si="2"/>
        <v/>
      </c>
      <c r="N18" s="23"/>
    </row>
    <row r="19" spans="1:14" ht="17.25" customHeight="1" x14ac:dyDescent="0.45">
      <c r="A19" s="44" t="s">
        <v>27</v>
      </c>
      <c r="B19" s="45"/>
      <c r="C19" s="18"/>
      <c r="D19" s="148"/>
      <c r="E19" s="141"/>
      <c r="F19" s="28" t="s">
        <v>13</v>
      </c>
      <c r="G19" s="20"/>
      <c r="H19" s="28"/>
      <c r="I19" s="20"/>
      <c r="J19" s="46">
        <v>6</v>
      </c>
      <c r="K19" s="28" t="s">
        <v>28</v>
      </c>
      <c r="L19" s="27"/>
      <c r="M19" s="22" t="str">
        <f t="shared" si="2"/>
        <v/>
      </c>
      <c r="N19" s="23"/>
    </row>
    <row r="20" spans="1:14" ht="17.25" customHeight="1" x14ac:dyDescent="0.45">
      <c r="A20" s="16" t="s">
        <v>11</v>
      </c>
      <c r="B20" s="17"/>
      <c r="C20" s="18"/>
      <c r="D20" s="19" t="s">
        <v>12</v>
      </c>
      <c r="E20" s="17"/>
      <c r="F20" s="20" t="s">
        <v>13</v>
      </c>
      <c r="G20" s="20"/>
      <c r="H20" s="20"/>
      <c r="I20" s="20"/>
      <c r="J20" s="21">
        <v>6</v>
      </c>
      <c r="K20" s="20" t="s">
        <v>14</v>
      </c>
      <c r="L20" s="114"/>
      <c r="M20" s="22" t="str">
        <f>(IF(L20="","",IF(ISNUMBER(L20),J20*L20,L20)))</f>
        <v/>
      </c>
      <c r="N20" s="119"/>
    </row>
    <row r="21" spans="1:14" ht="17.25" customHeight="1" x14ac:dyDescent="0.45">
      <c r="A21" s="16" t="s">
        <v>15</v>
      </c>
      <c r="B21" s="17"/>
      <c r="C21" s="18"/>
      <c r="D21" s="19"/>
      <c r="E21" s="17"/>
      <c r="F21" s="20" t="s">
        <v>13</v>
      </c>
      <c r="G21" s="20"/>
      <c r="H21" s="20"/>
      <c r="I21" s="20"/>
      <c r="J21" s="21">
        <v>10</v>
      </c>
      <c r="K21" s="20" t="s">
        <v>16</v>
      </c>
      <c r="L21" s="24"/>
      <c r="M21" s="22" t="str">
        <f>(IF(L21="","",IF(ISNUMBER(L21),J21*L21,L21)))</f>
        <v/>
      </c>
      <c r="N21" s="23"/>
    </row>
    <row r="22" spans="1:14" ht="17.25" customHeight="1" x14ac:dyDescent="0.45">
      <c r="A22" s="16" t="s">
        <v>59</v>
      </c>
      <c r="B22" s="17"/>
      <c r="C22" s="18"/>
      <c r="D22" s="19" t="s">
        <v>60</v>
      </c>
      <c r="E22" s="17"/>
      <c r="F22" s="20" t="s">
        <v>13</v>
      </c>
      <c r="G22" s="20"/>
      <c r="H22" s="20"/>
      <c r="I22" s="20"/>
      <c r="J22" s="21">
        <v>1</v>
      </c>
      <c r="K22" s="20" t="s">
        <v>17</v>
      </c>
      <c r="L22" s="24"/>
      <c r="M22" s="22" t="str">
        <f t="shared" si="2"/>
        <v/>
      </c>
      <c r="N22" s="119"/>
    </row>
    <row r="23" spans="1:14" ht="17.25" customHeight="1" x14ac:dyDescent="0.45">
      <c r="A23" s="16" t="s">
        <v>91</v>
      </c>
      <c r="B23" s="17"/>
      <c r="C23" s="18"/>
      <c r="D23" s="265" t="s">
        <v>167</v>
      </c>
      <c r="E23" s="17"/>
      <c r="F23" s="20"/>
      <c r="G23" s="20" t="s">
        <v>13</v>
      </c>
      <c r="H23" s="20"/>
      <c r="I23" s="20"/>
      <c r="J23" s="21">
        <v>1</v>
      </c>
      <c r="K23" s="20" t="s">
        <v>17</v>
      </c>
      <c r="L23" s="24"/>
      <c r="M23" s="22" t="str">
        <f t="shared" si="2"/>
        <v/>
      </c>
      <c r="N23" s="30" t="s">
        <v>639</v>
      </c>
    </row>
    <row r="24" spans="1:14" ht="17.25" customHeight="1" x14ac:dyDescent="0.45">
      <c r="A24" s="16" t="s">
        <v>531</v>
      </c>
      <c r="B24" s="17"/>
      <c r="C24" s="18"/>
      <c r="D24" s="19" t="s">
        <v>532</v>
      </c>
      <c r="E24" s="17"/>
      <c r="F24" s="20"/>
      <c r="G24" s="20" t="s">
        <v>13</v>
      </c>
      <c r="H24" s="20"/>
      <c r="I24" s="20"/>
      <c r="J24" s="21">
        <v>1</v>
      </c>
      <c r="K24" s="20" t="s">
        <v>17</v>
      </c>
      <c r="L24" s="24"/>
      <c r="M24" s="70" t="str">
        <f t="shared" si="2"/>
        <v/>
      </c>
      <c r="N24" s="69" t="s">
        <v>566</v>
      </c>
    </row>
    <row r="25" spans="1:14" ht="17.25" customHeight="1" thickBot="1" x14ac:dyDescent="0.5">
      <c r="A25" s="33"/>
      <c r="B25" s="34"/>
      <c r="C25" s="35"/>
      <c r="D25" s="36"/>
      <c r="E25" s="34"/>
      <c r="F25" s="37"/>
      <c r="G25" s="37"/>
      <c r="H25" s="37"/>
      <c r="I25" s="37"/>
      <c r="J25" s="38"/>
      <c r="K25" s="39"/>
      <c r="L25" s="40" t="s">
        <v>19</v>
      </c>
      <c r="M25" s="56">
        <f>SUM(M16:M24)</f>
        <v>0</v>
      </c>
      <c r="N25" s="41"/>
    </row>
    <row r="26" spans="1:14" ht="17.25" customHeight="1" thickBot="1" x14ac:dyDescent="0.5">
      <c r="A26" s="57" t="s">
        <v>22</v>
      </c>
      <c r="B26" s="58" t="s">
        <v>23</v>
      </c>
      <c r="C26" s="58">
        <v>2</v>
      </c>
      <c r="D26" s="3" t="s">
        <v>0</v>
      </c>
      <c r="E26" s="53" t="s">
        <v>154</v>
      </c>
      <c r="F26" s="59"/>
      <c r="G26" s="59"/>
      <c r="H26" s="59"/>
      <c r="I26" s="59"/>
      <c r="J26" s="4" t="s">
        <v>1</v>
      </c>
      <c r="K26" s="6"/>
      <c r="L26" s="7"/>
      <c r="M26" s="60"/>
      <c r="N26" s="9" t="s">
        <v>638</v>
      </c>
    </row>
    <row r="27" spans="1:14" ht="17.25" customHeight="1" thickTop="1" thickBot="1" x14ac:dyDescent="0.5">
      <c r="A27" s="43" t="s">
        <v>20</v>
      </c>
      <c r="B27" s="10"/>
      <c r="C27" s="11"/>
      <c r="D27" s="12" t="s">
        <v>21</v>
      </c>
      <c r="E27" s="11"/>
      <c r="F27" s="13" t="s">
        <v>2</v>
      </c>
      <c r="G27" s="13" t="s">
        <v>3</v>
      </c>
      <c r="H27" s="13" t="s">
        <v>4</v>
      </c>
      <c r="I27" s="13" t="s">
        <v>5</v>
      </c>
      <c r="J27" s="13" t="s">
        <v>6</v>
      </c>
      <c r="K27" s="13" t="s">
        <v>7</v>
      </c>
      <c r="L27" s="14" t="s">
        <v>8</v>
      </c>
      <c r="M27" s="13" t="s">
        <v>9</v>
      </c>
      <c r="N27" s="15" t="s">
        <v>10</v>
      </c>
    </row>
    <row r="28" spans="1:14" ht="17.25" customHeight="1" x14ac:dyDescent="0.45">
      <c r="A28" s="72" t="s">
        <v>603</v>
      </c>
      <c r="B28" s="73"/>
      <c r="C28" s="74"/>
      <c r="D28" s="75"/>
      <c r="E28" s="73"/>
      <c r="F28" s="76"/>
      <c r="G28" s="76"/>
      <c r="H28" s="76"/>
      <c r="I28" s="76"/>
      <c r="J28" s="77"/>
      <c r="K28" s="76"/>
      <c r="L28" s="78"/>
      <c r="M28" s="62"/>
      <c r="N28" s="54"/>
    </row>
    <row r="29" spans="1:14" ht="17.25" customHeight="1" x14ac:dyDescent="0.45">
      <c r="A29" s="16"/>
      <c r="B29" s="17"/>
      <c r="C29" s="18"/>
      <c r="D29" s="19"/>
      <c r="E29" s="17"/>
      <c r="F29" s="20"/>
      <c r="G29" s="20"/>
      <c r="H29" s="20"/>
      <c r="I29" s="20"/>
      <c r="J29" s="21"/>
      <c r="K29" s="20"/>
      <c r="L29" s="24"/>
      <c r="M29" s="55"/>
      <c r="N29" s="23"/>
    </row>
    <row r="30" spans="1:14" ht="17.25" customHeight="1" thickBot="1" x14ac:dyDescent="0.5">
      <c r="A30" s="33"/>
      <c r="B30" s="34"/>
      <c r="C30" s="35"/>
      <c r="D30" s="34"/>
      <c r="E30" s="34"/>
      <c r="F30" s="37"/>
      <c r="G30" s="37"/>
      <c r="H30" s="37"/>
      <c r="I30" s="37"/>
      <c r="J30" s="38"/>
      <c r="K30" s="39"/>
      <c r="L30" s="71" t="s">
        <v>19</v>
      </c>
      <c r="M30" s="56">
        <f>SUM(M28:M29)</f>
        <v>0</v>
      </c>
      <c r="N30" s="41"/>
    </row>
    <row r="31" spans="1:14" ht="17.25" customHeight="1" thickBot="1" x14ac:dyDescent="0.5">
      <c r="A31" s="57" t="s">
        <v>22</v>
      </c>
      <c r="B31" s="58" t="s">
        <v>23</v>
      </c>
      <c r="C31" s="58">
        <v>3</v>
      </c>
      <c r="D31" s="4" t="s">
        <v>0</v>
      </c>
      <c r="E31" s="53" t="s">
        <v>683</v>
      </c>
      <c r="F31" s="59"/>
      <c r="G31" s="59"/>
      <c r="H31" s="59"/>
      <c r="I31" s="59"/>
      <c r="J31" s="4" t="s">
        <v>1</v>
      </c>
      <c r="K31" s="6"/>
      <c r="L31" s="7"/>
      <c r="M31" s="8"/>
      <c r="N31" s="9" t="s">
        <v>638</v>
      </c>
    </row>
    <row r="32" spans="1:14" ht="17.25" customHeight="1" thickTop="1" thickBot="1" x14ac:dyDescent="0.5">
      <c r="A32" s="43" t="s">
        <v>20</v>
      </c>
      <c r="B32" s="10"/>
      <c r="C32" s="11"/>
      <c r="D32" s="12" t="s">
        <v>21</v>
      </c>
      <c r="E32" s="11"/>
      <c r="F32" s="13" t="s">
        <v>2</v>
      </c>
      <c r="G32" s="13" t="s">
        <v>3</v>
      </c>
      <c r="H32" s="13" t="s">
        <v>4</v>
      </c>
      <c r="I32" s="13" t="s">
        <v>5</v>
      </c>
      <c r="J32" s="13" t="s">
        <v>6</v>
      </c>
      <c r="K32" s="13" t="s">
        <v>7</v>
      </c>
      <c r="L32" s="82" t="s">
        <v>8</v>
      </c>
      <c r="M32" s="13" t="s">
        <v>9</v>
      </c>
      <c r="N32" s="15" t="s">
        <v>10</v>
      </c>
    </row>
    <row r="33" spans="1:14" ht="17.25" customHeight="1" x14ac:dyDescent="0.45">
      <c r="A33" s="72" t="s">
        <v>37</v>
      </c>
      <c r="B33" s="73"/>
      <c r="C33" s="74"/>
      <c r="D33" s="75" t="s">
        <v>38</v>
      </c>
      <c r="E33" s="73"/>
      <c r="F33" s="76" t="s">
        <v>13</v>
      </c>
      <c r="G33" s="76"/>
      <c r="H33" s="76"/>
      <c r="I33" s="76"/>
      <c r="J33" s="77">
        <v>2</v>
      </c>
      <c r="K33" s="76" t="s">
        <v>24</v>
      </c>
      <c r="L33" s="78"/>
      <c r="M33" s="22" t="str">
        <f t="shared" ref="M33:M42" si="3">(IF(L33="","",IF(ISNUMBER(L33),J33*L33,L33)))</f>
        <v/>
      </c>
      <c r="N33" s="23"/>
    </row>
    <row r="34" spans="1:14" ht="17.25" customHeight="1" x14ac:dyDescent="0.45">
      <c r="A34" s="16" t="s">
        <v>25</v>
      </c>
      <c r="B34" s="17"/>
      <c r="C34" s="18"/>
      <c r="D34" s="19" t="s">
        <v>26</v>
      </c>
      <c r="E34" s="17"/>
      <c r="F34" s="20" t="s">
        <v>13</v>
      </c>
      <c r="G34" s="20"/>
      <c r="H34" s="20"/>
      <c r="I34" s="20"/>
      <c r="J34" s="21">
        <v>4</v>
      </c>
      <c r="K34" s="20" t="s">
        <v>17</v>
      </c>
      <c r="L34" s="24"/>
      <c r="M34" s="22" t="str">
        <f t="shared" si="3"/>
        <v/>
      </c>
      <c r="N34" s="23"/>
    </row>
    <row r="35" spans="1:14" ht="17.25" customHeight="1" x14ac:dyDescent="0.45">
      <c r="A35" s="16" t="s">
        <v>25</v>
      </c>
      <c r="B35" s="17"/>
      <c r="C35" s="18"/>
      <c r="D35" s="25" t="s">
        <v>39</v>
      </c>
      <c r="E35" s="148"/>
      <c r="F35" s="20" t="s">
        <v>13</v>
      </c>
      <c r="G35" s="20"/>
      <c r="H35" s="20"/>
      <c r="I35" s="20"/>
      <c r="J35" s="65">
        <v>2</v>
      </c>
      <c r="K35" s="20" t="s">
        <v>17</v>
      </c>
      <c r="L35" s="24"/>
      <c r="M35" s="22" t="str">
        <f t="shared" si="3"/>
        <v/>
      </c>
      <c r="N35" s="23"/>
    </row>
    <row r="36" spans="1:14" ht="17.25" customHeight="1" x14ac:dyDescent="0.45">
      <c r="A36" s="16" t="s">
        <v>27</v>
      </c>
      <c r="B36" s="17"/>
      <c r="C36" s="18"/>
      <c r="D36" s="19"/>
      <c r="E36" s="17"/>
      <c r="F36" s="20" t="s">
        <v>13</v>
      </c>
      <c r="G36" s="20"/>
      <c r="H36" s="20"/>
      <c r="I36" s="20"/>
      <c r="J36" s="65">
        <v>10</v>
      </c>
      <c r="K36" s="20" t="s">
        <v>28</v>
      </c>
      <c r="L36" s="24"/>
      <c r="M36" s="22" t="str">
        <f t="shared" si="3"/>
        <v/>
      </c>
      <c r="N36" s="23"/>
    </row>
    <row r="37" spans="1:14" ht="17.25" customHeight="1" x14ac:dyDescent="0.45">
      <c r="A37" s="16" t="s">
        <v>142</v>
      </c>
      <c r="B37" s="17"/>
      <c r="C37" s="18"/>
      <c r="D37" s="19" t="s">
        <v>143</v>
      </c>
      <c r="E37" s="17"/>
      <c r="F37" s="20" t="s">
        <v>13</v>
      </c>
      <c r="G37" s="20"/>
      <c r="H37" s="20"/>
      <c r="I37" s="20"/>
      <c r="J37" s="65">
        <v>1</v>
      </c>
      <c r="K37" s="20" t="s">
        <v>41</v>
      </c>
      <c r="L37" s="24"/>
      <c r="M37" s="64" t="str">
        <f t="shared" si="3"/>
        <v/>
      </c>
      <c r="N37" s="30"/>
    </row>
    <row r="38" spans="1:14" ht="17.25" customHeight="1" x14ac:dyDescent="0.45">
      <c r="A38" s="44" t="s">
        <v>11</v>
      </c>
      <c r="B38" s="45"/>
      <c r="C38" s="66"/>
      <c r="D38" s="46" t="s">
        <v>12</v>
      </c>
      <c r="E38" s="45"/>
      <c r="F38" s="20" t="s">
        <v>13</v>
      </c>
      <c r="G38" s="32"/>
      <c r="H38" s="20"/>
      <c r="I38" s="32"/>
      <c r="J38" s="66">
        <v>7</v>
      </c>
      <c r="K38" s="32" t="s">
        <v>14</v>
      </c>
      <c r="L38" s="67"/>
      <c r="M38" s="22" t="str">
        <f t="shared" si="3"/>
        <v/>
      </c>
      <c r="N38" s="23"/>
    </row>
    <row r="39" spans="1:14" ht="17.25" customHeight="1" x14ac:dyDescent="0.45">
      <c r="A39" s="16" t="s">
        <v>15</v>
      </c>
      <c r="B39" s="17"/>
      <c r="C39" s="18"/>
      <c r="D39" s="19"/>
      <c r="E39" s="17"/>
      <c r="F39" s="20" t="s">
        <v>13</v>
      </c>
      <c r="G39" s="20"/>
      <c r="H39" s="20"/>
      <c r="I39" s="20"/>
      <c r="J39" s="65">
        <v>12</v>
      </c>
      <c r="K39" s="20" t="s">
        <v>16</v>
      </c>
      <c r="L39" s="24"/>
      <c r="M39" s="22" t="str">
        <f t="shared" si="3"/>
        <v/>
      </c>
      <c r="N39" s="23"/>
    </row>
    <row r="40" spans="1:14" ht="17.25" customHeight="1" x14ac:dyDescent="0.45">
      <c r="A40" s="16" t="s">
        <v>30</v>
      </c>
      <c r="B40" s="17"/>
      <c r="C40" s="18"/>
      <c r="D40" s="19" t="s">
        <v>31</v>
      </c>
      <c r="E40" s="17"/>
      <c r="F40" s="20"/>
      <c r="G40" s="20"/>
      <c r="H40" s="20" t="s">
        <v>13</v>
      </c>
      <c r="I40" s="20"/>
      <c r="J40" s="21">
        <v>1</v>
      </c>
      <c r="K40" s="20" t="s">
        <v>18</v>
      </c>
      <c r="L40" s="24"/>
      <c r="M40" s="22" t="str">
        <f t="shared" si="3"/>
        <v/>
      </c>
      <c r="N40" s="23"/>
    </row>
    <row r="41" spans="1:14" ht="17.25" customHeight="1" x14ac:dyDescent="0.45">
      <c r="A41" s="16" t="s">
        <v>32</v>
      </c>
      <c r="B41" s="17"/>
      <c r="C41" s="18"/>
      <c r="D41" s="19" t="s">
        <v>33</v>
      </c>
      <c r="E41" s="17"/>
      <c r="F41" s="20"/>
      <c r="G41" s="20" t="s">
        <v>13</v>
      </c>
      <c r="H41" s="20"/>
      <c r="I41" s="20"/>
      <c r="J41" s="21">
        <v>2</v>
      </c>
      <c r="K41" s="20" t="s">
        <v>17</v>
      </c>
      <c r="L41" s="24"/>
      <c r="M41" s="70" t="str">
        <f t="shared" si="3"/>
        <v/>
      </c>
      <c r="N41" s="69" t="s">
        <v>42</v>
      </c>
    </row>
    <row r="42" spans="1:14" ht="17.25" customHeight="1" x14ac:dyDescent="0.45">
      <c r="A42" s="16" t="s">
        <v>58</v>
      </c>
      <c r="B42" s="17"/>
      <c r="C42" s="18"/>
      <c r="D42" s="19" t="s">
        <v>29</v>
      </c>
      <c r="E42" s="17"/>
      <c r="F42" s="20" t="s">
        <v>13</v>
      </c>
      <c r="G42" s="20"/>
      <c r="H42" s="20"/>
      <c r="I42" s="20"/>
      <c r="J42" s="21">
        <v>2</v>
      </c>
      <c r="K42" s="20" t="s">
        <v>44</v>
      </c>
      <c r="L42" s="24"/>
      <c r="M42" s="70" t="str">
        <f t="shared" si="3"/>
        <v/>
      </c>
      <c r="N42" s="69"/>
    </row>
    <row r="43" spans="1:14" ht="17.25" customHeight="1" x14ac:dyDescent="0.45">
      <c r="A43" s="16" t="s">
        <v>53</v>
      </c>
      <c r="B43" s="17"/>
      <c r="C43" s="18"/>
      <c r="D43" s="19"/>
      <c r="E43" s="17"/>
      <c r="F43" s="20" t="s">
        <v>46</v>
      </c>
      <c r="G43" s="20"/>
      <c r="H43" s="20"/>
      <c r="I43" s="83"/>
      <c r="J43" s="65">
        <v>1</v>
      </c>
      <c r="K43" s="20" t="s">
        <v>54</v>
      </c>
      <c r="L43" s="26"/>
      <c r="M43" s="55" t="str">
        <f>(IF(L43="","",IF(ISNUMBER(L43),J43*L43,L43)))</f>
        <v/>
      </c>
      <c r="N43" s="23"/>
    </row>
    <row r="44" spans="1:14" ht="17.25" customHeight="1" x14ac:dyDescent="0.45">
      <c r="A44" s="16" t="s">
        <v>55</v>
      </c>
      <c r="B44" s="17"/>
      <c r="C44" s="18"/>
      <c r="D44" s="19"/>
      <c r="E44" s="17"/>
      <c r="F44" s="20" t="s">
        <v>13</v>
      </c>
      <c r="G44" s="20"/>
      <c r="H44" s="20"/>
      <c r="I44" s="20"/>
      <c r="J44" s="21">
        <v>1</v>
      </c>
      <c r="K44" s="20" t="s">
        <v>56</v>
      </c>
      <c r="L44" s="26"/>
      <c r="M44" s="55" t="str">
        <f>(IF(L44="","",IF(ISNUMBER(L44),J44*L44,L44)))</f>
        <v/>
      </c>
      <c r="N44" s="23"/>
    </row>
    <row r="45" spans="1:14" ht="17.25" customHeight="1" thickBot="1" x14ac:dyDescent="0.5">
      <c r="A45" s="33"/>
      <c r="B45" s="34"/>
      <c r="C45" s="35"/>
      <c r="D45" s="34"/>
      <c r="E45" s="34"/>
      <c r="F45" s="37"/>
      <c r="G45" s="37"/>
      <c r="H45" s="37"/>
      <c r="I45" s="37"/>
      <c r="J45" s="38"/>
      <c r="K45" s="39"/>
      <c r="L45" s="71" t="s">
        <v>19</v>
      </c>
      <c r="M45" s="56">
        <f>SUM(M33:M44)</f>
        <v>0</v>
      </c>
      <c r="N45" s="41"/>
    </row>
    <row r="46" spans="1:14" ht="17.25" customHeight="1" thickBot="1" x14ac:dyDescent="0.5">
      <c r="A46" s="57" t="s">
        <v>156</v>
      </c>
      <c r="B46" s="58" t="s">
        <v>23</v>
      </c>
      <c r="C46" s="58">
        <v>4</v>
      </c>
      <c r="D46" s="4" t="s">
        <v>0</v>
      </c>
      <c r="E46" s="53" t="s">
        <v>243</v>
      </c>
      <c r="F46" s="59"/>
      <c r="G46" s="59"/>
      <c r="H46" s="59"/>
      <c r="I46" s="59"/>
      <c r="J46" s="4" t="s">
        <v>1</v>
      </c>
      <c r="K46" s="6"/>
      <c r="L46" s="7"/>
      <c r="M46" s="8"/>
      <c r="N46" s="9" t="s">
        <v>638</v>
      </c>
    </row>
    <row r="47" spans="1:14" ht="17.25" customHeight="1" thickTop="1" thickBot="1" x14ac:dyDescent="0.5">
      <c r="A47" s="43" t="s">
        <v>20</v>
      </c>
      <c r="B47" s="10"/>
      <c r="C47" s="11"/>
      <c r="D47" s="12" t="s">
        <v>21</v>
      </c>
      <c r="E47" s="11"/>
      <c r="F47" s="13" t="s">
        <v>2</v>
      </c>
      <c r="G47" s="13" t="s">
        <v>3</v>
      </c>
      <c r="H47" s="13" t="s">
        <v>4</v>
      </c>
      <c r="I47" s="13" t="s">
        <v>5</v>
      </c>
      <c r="J47" s="13" t="s">
        <v>6</v>
      </c>
      <c r="K47" s="13" t="s">
        <v>7</v>
      </c>
      <c r="L47" s="82" t="s">
        <v>8</v>
      </c>
      <c r="M47" s="13" t="s">
        <v>9</v>
      </c>
      <c r="N47" s="15" t="s">
        <v>10</v>
      </c>
    </row>
    <row r="48" spans="1:14" ht="17.25" customHeight="1" x14ac:dyDescent="0.45">
      <c r="A48" s="72" t="s">
        <v>37</v>
      </c>
      <c r="B48" s="73"/>
      <c r="C48" s="74"/>
      <c r="D48" s="75" t="s">
        <v>38</v>
      </c>
      <c r="E48" s="73"/>
      <c r="F48" s="76" t="s">
        <v>13</v>
      </c>
      <c r="G48" s="76"/>
      <c r="H48" s="76"/>
      <c r="I48" s="76"/>
      <c r="J48" s="77">
        <v>1</v>
      </c>
      <c r="K48" s="76" t="s">
        <v>24</v>
      </c>
      <c r="L48" s="78"/>
      <c r="M48" s="22" t="str">
        <f t="shared" ref="M48:M55" si="4">(IF(L48="","",IF(ISNUMBER(L48),J48*L48,L48)))</f>
        <v/>
      </c>
      <c r="N48" s="23"/>
    </row>
    <row r="49" spans="1:14" ht="17.25" customHeight="1" x14ac:dyDescent="0.45">
      <c r="A49" s="16" t="s">
        <v>25</v>
      </c>
      <c r="B49" s="17"/>
      <c r="C49" s="18"/>
      <c r="D49" s="19" t="s">
        <v>26</v>
      </c>
      <c r="E49" s="17"/>
      <c r="F49" s="20" t="s">
        <v>13</v>
      </c>
      <c r="G49" s="20"/>
      <c r="H49" s="20"/>
      <c r="I49" s="20"/>
      <c r="J49" s="21">
        <v>2</v>
      </c>
      <c r="K49" s="20" t="s">
        <v>17</v>
      </c>
      <c r="L49" s="24"/>
      <c r="M49" s="22" t="str">
        <f t="shared" si="4"/>
        <v/>
      </c>
      <c r="N49" s="23"/>
    </row>
    <row r="50" spans="1:14" ht="17.25" customHeight="1" x14ac:dyDescent="0.45">
      <c r="A50" s="16" t="s">
        <v>25</v>
      </c>
      <c r="B50" s="17"/>
      <c r="C50" s="18"/>
      <c r="D50" s="25" t="s">
        <v>39</v>
      </c>
      <c r="E50" s="148"/>
      <c r="F50" s="20" t="s">
        <v>13</v>
      </c>
      <c r="G50" s="20"/>
      <c r="H50" s="20"/>
      <c r="I50" s="20"/>
      <c r="J50" s="65">
        <v>2</v>
      </c>
      <c r="K50" s="20" t="s">
        <v>17</v>
      </c>
      <c r="L50" s="24"/>
      <c r="M50" s="22" t="str">
        <f t="shared" si="4"/>
        <v/>
      </c>
      <c r="N50" s="23"/>
    </row>
    <row r="51" spans="1:14" ht="17.25" customHeight="1" x14ac:dyDescent="0.45">
      <c r="A51" s="16" t="s">
        <v>27</v>
      </c>
      <c r="B51" s="17"/>
      <c r="C51" s="18"/>
      <c r="D51" s="19"/>
      <c r="E51" s="17"/>
      <c r="F51" s="20" t="s">
        <v>13</v>
      </c>
      <c r="G51" s="20"/>
      <c r="H51" s="20"/>
      <c r="I51" s="20"/>
      <c r="J51" s="65">
        <v>6</v>
      </c>
      <c r="K51" s="20" t="s">
        <v>28</v>
      </c>
      <c r="L51" s="24"/>
      <c r="M51" s="22" t="str">
        <f t="shared" si="4"/>
        <v/>
      </c>
      <c r="N51" s="23"/>
    </row>
    <row r="52" spans="1:14" ht="17.25" customHeight="1" x14ac:dyDescent="0.45">
      <c r="A52" s="44" t="s">
        <v>11</v>
      </c>
      <c r="B52" s="45"/>
      <c r="C52" s="66"/>
      <c r="D52" s="46" t="s">
        <v>12</v>
      </c>
      <c r="E52" s="45"/>
      <c r="F52" s="20" t="s">
        <v>13</v>
      </c>
      <c r="G52" s="32"/>
      <c r="H52" s="20"/>
      <c r="I52" s="32"/>
      <c r="J52" s="66">
        <v>4</v>
      </c>
      <c r="K52" s="32" t="s">
        <v>14</v>
      </c>
      <c r="L52" s="67"/>
      <c r="M52" s="22" t="str">
        <f t="shared" si="4"/>
        <v/>
      </c>
      <c r="N52" s="23"/>
    </row>
    <row r="53" spans="1:14" ht="17.25" customHeight="1" x14ac:dyDescent="0.45">
      <c r="A53" s="16" t="s">
        <v>15</v>
      </c>
      <c r="B53" s="17"/>
      <c r="C53" s="18"/>
      <c r="D53" s="19"/>
      <c r="E53" s="17"/>
      <c r="F53" s="20" t="s">
        <v>13</v>
      </c>
      <c r="G53" s="20"/>
      <c r="H53" s="20"/>
      <c r="I53" s="20"/>
      <c r="J53" s="65">
        <v>10</v>
      </c>
      <c r="K53" s="20" t="s">
        <v>16</v>
      </c>
      <c r="L53" s="24"/>
      <c r="M53" s="22" t="str">
        <f t="shared" si="4"/>
        <v/>
      </c>
      <c r="N53" s="23"/>
    </row>
    <row r="54" spans="1:14" ht="17.25" customHeight="1" x14ac:dyDescent="0.45">
      <c r="A54" s="16" t="s">
        <v>30</v>
      </c>
      <c r="B54" s="17"/>
      <c r="C54" s="18"/>
      <c r="D54" s="19" t="s">
        <v>31</v>
      </c>
      <c r="E54" s="17"/>
      <c r="F54" s="20"/>
      <c r="G54" s="20"/>
      <c r="H54" s="20" t="s">
        <v>13</v>
      </c>
      <c r="I54" s="20"/>
      <c r="J54" s="21">
        <v>1</v>
      </c>
      <c r="K54" s="20" t="s">
        <v>18</v>
      </c>
      <c r="L54" s="24"/>
      <c r="M54" s="22" t="str">
        <f t="shared" si="4"/>
        <v/>
      </c>
      <c r="N54" s="23"/>
    </row>
    <row r="55" spans="1:14" ht="17.25" customHeight="1" x14ac:dyDescent="0.45">
      <c r="A55" s="16" t="s">
        <v>32</v>
      </c>
      <c r="B55" s="17"/>
      <c r="C55" s="18"/>
      <c r="D55" s="19" t="s">
        <v>33</v>
      </c>
      <c r="E55" s="17"/>
      <c r="F55" s="20"/>
      <c r="G55" s="20" t="s">
        <v>13</v>
      </c>
      <c r="H55" s="20"/>
      <c r="I55" s="20"/>
      <c r="J55" s="21">
        <v>1</v>
      </c>
      <c r="K55" s="20" t="s">
        <v>17</v>
      </c>
      <c r="L55" s="24"/>
      <c r="M55" s="70" t="str">
        <f t="shared" si="4"/>
        <v/>
      </c>
      <c r="N55" s="69" t="s">
        <v>266</v>
      </c>
    </row>
    <row r="56" spans="1:14" ht="17.25" customHeight="1" thickBot="1" x14ac:dyDescent="0.5">
      <c r="A56" s="33"/>
      <c r="B56" s="34"/>
      <c r="C56" s="34"/>
      <c r="D56" s="36"/>
      <c r="E56" s="34"/>
      <c r="F56" s="37"/>
      <c r="G56" s="37"/>
      <c r="H56" s="37"/>
      <c r="I56" s="37"/>
      <c r="J56" s="38"/>
      <c r="K56" s="39"/>
      <c r="L56" s="86" t="s">
        <v>19</v>
      </c>
      <c r="M56" s="87">
        <f>SUM(M48:M55)</f>
        <v>0</v>
      </c>
      <c r="N56" s="41"/>
    </row>
    <row r="57" spans="1:14" ht="17.25" customHeight="1" thickBot="1" x14ac:dyDescent="0.5">
      <c r="A57" s="42" t="s">
        <v>96</v>
      </c>
      <c r="B57" s="2" t="s">
        <v>97</v>
      </c>
      <c r="C57" s="2">
        <v>2</v>
      </c>
      <c r="D57" s="3" t="s">
        <v>0</v>
      </c>
      <c r="E57" s="4" t="s">
        <v>161</v>
      </c>
      <c r="F57" s="5"/>
      <c r="G57" s="5"/>
      <c r="H57" s="5"/>
      <c r="I57" s="5"/>
      <c r="J57" s="4" t="s">
        <v>1</v>
      </c>
      <c r="K57" s="6"/>
      <c r="L57" s="7"/>
      <c r="M57" s="8"/>
      <c r="N57" s="9" t="s">
        <v>619</v>
      </c>
    </row>
    <row r="58" spans="1:14" ht="17.25" customHeight="1" thickTop="1" thickBot="1" x14ac:dyDescent="0.5">
      <c r="A58" s="43" t="s">
        <v>20</v>
      </c>
      <c r="B58" s="10"/>
      <c r="C58" s="11"/>
      <c r="D58" s="12" t="s">
        <v>21</v>
      </c>
      <c r="E58" s="11"/>
      <c r="F58" s="13" t="s">
        <v>2</v>
      </c>
      <c r="G58" s="13" t="s">
        <v>3</v>
      </c>
      <c r="H58" s="13" t="s">
        <v>4</v>
      </c>
      <c r="I58" s="13" t="s">
        <v>5</v>
      </c>
      <c r="J58" s="13" t="s">
        <v>6</v>
      </c>
      <c r="K58" s="13" t="s">
        <v>7</v>
      </c>
      <c r="L58" s="14" t="s">
        <v>8</v>
      </c>
      <c r="M58" s="13" t="s">
        <v>9</v>
      </c>
      <c r="N58" s="15" t="s">
        <v>10</v>
      </c>
    </row>
    <row r="59" spans="1:14" ht="17.25" customHeight="1" x14ac:dyDescent="0.45">
      <c r="A59" s="16" t="s">
        <v>91</v>
      </c>
      <c r="B59" s="17"/>
      <c r="C59" s="18"/>
      <c r="D59" s="265" t="s">
        <v>167</v>
      </c>
      <c r="E59" s="17"/>
      <c r="F59" s="20"/>
      <c r="G59" s="20" t="s">
        <v>13</v>
      </c>
      <c r="H59" s="20"/>
      <c r="I59" s="20"/>
      <c r="J59" s="21">
        <v>1</v>
      </c>
      <c r="K59" s="20" t="s">
        <v>17</v>
      </c>
      <c r="L59" s="24"/>
      <c r="M59" s="22" t="str">
        <f t="shared" ref="M59" si="5">(IF(L59="","",IF(ISNUMBER(L59),J59*L59,L59)))</f>
        <v/>
      </c>
      <c r="N59" s="30" t="s">
        <v>571</v>
      </c>
    </row>
    <row r="60" spans="1:14" ht="17.25" customHeight="1" thickBot="1" x14ac:dyDescent="0.5">
      <c r="A60" s="33"/>
      <c r="B60" s="34"/>
      <c r="C60" s="35"/>
      <c r="D60" s="36"/>
      <c r="E60" s="34"/>
      <c r="F60" s="37"/>
      <c r="G60" s="37"/>
      <c r="H60" s="37"/>
      <c r="I60" s="37"/>
      <c r="J60" s="38"/>
      <c r="K60" s="39"/>
      <c r="L60" s="40" t="s">
        <v>19</v>
      </c>
      <c r="M60" s="56">
        <f>SUM(M59:M59)</f>
        <v>0</v>
      </c>
      <c r="N60" s="41"/>
    </row>
    <row r="61" spans="1:14" ht="17.25" customHeight="1" thickBot="1" x14ac:dyDescent="0.5">
      <c r="A61" s="42" t="s">
        <v>96</v>
      </c>
      <c r="B61" s="2" t="s">
        <v>97</v>
      </c>
      <c r="C61" s="2">
        <v>3</v>
      </c>
      <c r="D61" s="3" t="s">
        <v>0</v>
      </c>
      <c r="E61" s="4" t="s">
        <v>162</v>
      </c>
      <c r="F61" s="5"/>
      <c r="G61" s="5"/>
      <c r="H61" s="5"/>
      <c r="I61" s="5"/>
      <c r="J61" s="4" t="s">
        <v>1</v>
      </c>
      <c r="K61" s="6"/>
      <c r="L61" s="7"/>
      <c r="M61" s="8"/>
      <c r="N61" s="9" t="s">
        <v>638</v>
      </c>
    </row>
    <row r="62" spans="1:14" ht="17.25" customHeight="1" thickTop="1" thickBot="1" x14ac:dyDescent="0.5">
      <c r="A62" s="43" t="s">
        <v>20</v>
      </c>
      <c r="B62" s="10"/>
      <c r="C62" s="11"/>
      <c r="D62" s="12" t="s">
        <v>21</v>
      </c>
      <c r="E62" s="11"/>
      <c r="F62" s="13" t="s">
        <v>2</v>
      </c>
      <c r="G62" s="13" t="s">
        <v>3</v>
      </c>
      <c r="H62" s="13" t="s">
        <v>4</v>
      </c>
      <c r="I62" s="13" t="s">
        <v>5</v>
      </c>
      <c r="J62" s="13" t="s">
        <v>6</v>
      </c>
      <c r="K62" s="13" t="s">
        <v>7</v>
      </c>
      <c r="L62" s="14" t="s">
        <v>8</v>
      </c>
      <c r="M62" s="13" t="s">
        <v>9</v>
      </c>
      <c r="N62" s="15" t="s">
        <v>10</v>
      </c>
    </row>
    <row r="63" spans="1:14" ht="17.25" customHeight="1" x14ac:dyDescent="0.45">
      <c r="A63" s="16" t="s">
        <v>88</v>
      </c>
      <c r="B63" s="17"/>
      <c r="C63" s="18"/>
      <c r="D63" s="19" t="s">
        <v>89</v>
      </c>
      <c r="E63" s="17"/>
      <c r="F63" s="20" t="s">
        <v>13</v>
      </c>
      <c r="G63" s="20"/>
      <c r="H63" s="20"/>
      <c r="I63" s="20"/>
      <c r="J63" s="21">
        <v>1</v>
      </c>
      <c r="K63" s="20" t="s">
        <v>24</v>
      </c>
      <c r="L63" s="114"/>
      <c r="M63" s="22" t="str">
        <f>(IF(L63="","",IF(ISNUMBER(L63),J63*L63,L63)))</f>
        <v/>
      </c>
      <c r="N63" s="54"/>
    </row>
    <row r="64" spans="1:14" ht="17.25" customHeight="1" x14ac:dyDescent="0.45">
      <c r="A64" s="16" t="s">
        <v>25</v>
      </c>
      <c r="B64" s="17"/>
      <c r="C64" s="18"/>
      <c r="D64" s="19" t="s">
        <v>90</v>
      </c>
      <c r="E64" s="17"/>
      <c r="F64" s="20" t="s">
        <v>13</v>
      </c>
      <c r="G64" s="20"/>
      <c r="H64" s="20"/>
      <c r="I64" s="20"/>
      <c r="J64" s="21">
        <v>2</v>
      </c>
      <c r="K64" s="20" t="s">
        <v>17</v>
      </c>
      <c r="L64" s="24"/>
      <c r="M64" s="22" t="str">
        <f>(IF(L64="","",IF(ISNUMBER(L64),J64*L64,L64)))</f>
        <v/>
      </c>
      <c r="N64" s="23"/>
    </row>
    <row r="65" spans="1:14" ht="17.25" customHeight="1" x14ac:dyDescent="0.45">
      <c r="A65" s="16" t="s">
        <v>25</v>
      </c>
      <c r="B65" s="17"/>
      <c r="C65" s="18"/>
      <c r="D65" s="19" t="s">
        <v>26</v>
      </c>
      <c r="E65" s="17"/>
      <c r="F65" s="20" t="s">
        <v>13</v>
      </c>
      <c r="G65" s="20"/>
      <c r="H65" s="20"/>
      <c r="I65" s="20"/>
      <c r="J65" s="21">
        <v>2</v>
      </c>
      <c r="K65" s="20" t="s">
        <v>17</v>
      </c>
      <c r="L65" s="24"/>
      <c r="M65" s="22" t="str">
        <f t="shared" ref="M65:M68" si="6">(IF(L65="","",IF(ISNUMBER(L65),J65*L65,L65)))</f>
        <v/>
      </c>
      <c r="N65" s="23"/>
    </row>
    <row r="66" spans="1:14" ht="17.25" customHeight="1" x14ac:dyDescent="0.45">
      <c r="A66" s="16" t="s">
        <v>27</v>
      </c>
      <c r="B66" s="17"/>
      <c r="C66" s="18"/>
      <c r="D66" s="25"/>
      <c r="E66" s="148"/>
      <c r="F66" s="20" t="s">
        <v>13</v>
      </c>
      <c r="G66" s="20"/>
      <c r="H66" s="20"/>
      <c r="I66" s="20"/>
      <c r="J66" s="21">
        <v>4</v>
      </c>
      <c r="K66" s="20" t="s">
        <v>28</v>
      </c>
      <c r="L66" s="24"/>
      <c r="M66" s="22" t="str">
        <f t="shared" si="6"/>
        <v/>
      </c>
      <c r="N66" s="23"/>
    </row>
    <row r="67" spans="1:14" ht="17.25" customHeight="1" x14ac:dyDescent="0.45">
      <c r="A67" s="16" t="s">
        <v>163</v>
      </c>
      <c r="B67" s="17"/>
      <c r="C67" s="18"/>
      <c r="D67" s="25" t="s">
        <v>164</v>
      </c>
      <c r="E67" s="141"/>
      <c r="F67" s="20" t="s">
        <v>13</v>
      </c>
      <c r="G67" s="20"/>
      <c r="H67" s="20"/>
      <c r="I67" s="20"/>
      <c r="J67" s="21">
        <v>2</v>
      </c>
      <c r="K67" s="20" t="s">
        <v>165</v>
      </c>
      <c r="L67" s="27"/>
      <c r="M67" s="22" t="str">
        <f t="shared" si="6"/>
        <v/>
      </c>
      <c r="N67" s="23"/>
    </row>
    <row r="68" spans="1:14" ht="17.25" customHeight="1" x14ac:dyDescent="0.45">
      <c r="A68" s="16" t="s">
        <v>32</v>
      </c>
      <c r="B68" s="17"/>
      <c r="C68" s="18"/>
      <c r="D68" s="19" t="s">
        <v>33</v>
      </c>
      <c r="E68" s="17"/>
      <c r="F68" s="20"/>
      <c r="G68" s="20" t="s">
        <v>13</v>
      </c>
      <c r="H68" s="20"/>
      <c r="I68" s="20"/>
      <c r="J68" s="21">
        <v>2</v>
      </c>
      <c r="K68" s="20" t="s">
        <v>17</v>
      </c>
      <c r="L68" s="24"/>
      <c r="M68" s="70" t="str">
        <f t="shared" si="6"/>
        <v/>
      </c>
      <c r="N68" s="69" t="s">
        <v>621</v>
      </c>
    </row>
    <row r="69" spans="1:14" ht="17.25" customHeight="1" thickBot="1" x14ac:dyDescent="0.5">
      <c r="A69" s="33"/>
      <c r="B69" s="34"/>
      <c r="C69" s="35"/>
      <c r="D69" s="36"/>
      <c r="E69" s="34"/>
      <c r="F69" s="37"/>
      <c r="G69" s="37"/>
      <c r="H69" s="37"/>
      <c r="I69" s="37"/>
      <c r="J69" s="38"/>
      <c r="K69" s="39"/>
      <c r="L69" s="40" t="s">
        <v>19</v>
      </c>
      <c r="M69" s="56">
        <f>SUM(M63:M68)</f>
        <v>0</v>
      </c>
      <c r="N69" s="41"/>
    </row>
    <row r="70" spans="1:14" ht="17.25" customHeight="1" thickBot="1" x14ac:dyDescent="0.5">
      <c r="A70" s="42" t="s">
        <v>96</v>
      </c>
      <c r="B70" s="2" t="s">
        <v>97</v>
      </c>
      <c r="C70" s="2">
        <v>4</v>
      </c>
      <c r="D70" s="3" t="s">
        <v>0</v>
      </c>
      <c r="E70" s="4" t="s">
        <v>99</v>
      </c>
      <c r="F70" s="5"/>
      <c r="G70" s="5"/>
      <c r="H70" s="5"/>
      <c r="I70" s="5"/>
      <c r="J70" s="4" t="s">
        <v>1</v>
      </c>
      <c r="K70" s="6"/>
      <c r="L70" s="7"/>
      <c r="M70" s="8"/>
      <c r="N70" s="9"/>
    </row>
    <row r="71" spans="1:14" ht="17.25" customHeight="1" thickTop="1" thickBot="1" x14ac:dyDescent="0.5">
      <c r="A71" s="43" t="s">
        <v>20</v>
      </c>
      <c r="B71" s="10"/>
      <c r="C71" s="11"/>
      <c r="D71" s="12" t="s">
        <v>21</v>
      </c>
      <c r="E71" s="11"/>
      <c r="F71" s="13" t="s">
        <v>2</v>
      </c>
      <c r="G71" s="13" t="s">
        <v>3</v>
      </c>
      <c r="H71" s="13" t="s">
        <v>4</v>
      </c>
      <c r="I71" s="13" t="s">
        <v>5</v>
      </c>
      <c r="J71" s="13" t="s">
        <v>6</v>
      </c>
      <c r="K71" s="13" t="s">
        <v>7</v>
      </c>
      <c r="L71" s="14" t="s">
        <v>8</v>
      </c>
      <c r="M71" s="13" t="s">
        <v>9</v>
      </c>
      <c r="N71" s="15" t="s">
        <v>10</v>
      </c>
    </row>
    <row r="72" spans="1:14" ht="17.25" customHeight="1" x14ac:dyDescent="0.45">
      <c r="A72" s="72" t="s">
        <v>100</v>
      </c>
      <c r="B72" s="73"/>
      <c r="C72" s="74"/>
      <c r="D72" s="75" t="s">
        <v>101</v>
      </c>
      <c r="E72" s="73"/>
      <c r="F72" s="76"/>
      <c r="G72" s="76" t="s">
        <v>13</v>
      </c>
      <c r="H72" s="76"/>
      <c r="I72" s="76"/>
      <c r="J72" s="77">
        <v>1</v>
      </c>
      <c r="K72" s="76" t="s">
        <v>17</v>
      </c>
      <c r="L72" s="88"/>
      <c r="M72" s="62" t="str">
        <f t="shared" ref="M72:M75" si="7">(IF(L72="","",IF(ISNUMBER(L72),J72*L72,L72)))</f>
        <v/>
      </c>
      <c r="N72" s="63"/>
    </row>
    <row r="73" spans="1:14" ht="17.25" customHeight="1" x14ac:dyDescent="0.45">
      <c r="A73" s="16" t="s">
        <v>102</v>
      </c>
      <c r="B73" s="17"/>
      <c r="C73" s="18"/>
      <c r="D73" s="19" t="s">
        <v>101</v>
      </c>
      <c r="E73" s="17"/>
      <c r="F73" s="20"/>
      <c r="G73" s="20" t="s">
        <v>13</v>
      </c>
      <c r="H73" s="20"/>
      <c r="I73" s="20"/>
      <c r="J73" s="21">
        <v>1</v>
      </c>
      <c r="K73" s="20" t="s">
        <v>17</v>
      </c>
      <c r="L73" s="27"/>
      <c r="M73" s="29" t="str">
        <f t="shared" si="7"/>
        <v/>
      </c>
      <c r="N73" s="30"/>
    </row>
    <row r="74" spans="1:14" ht="17.25" customHeight="1" x14ac:dyDescent="0.45">
      <c r="A74" s="16" t="s">
        <v>103</v>
      </c>
      <c r="B74" s="17"/>
      <c r="C74" s="18"/>
      <c r="D74" s="19" t="s">
        <v>101</v>
      </c>
      <c r="E74" s="17"/>
      <c r="F74" s="20"/>
      <c r="G74" s="20" t="s">
        <v>13</v>
      </c>
      <c r="H74" s="20"/>
      <c r="I74" s="20"/>
      <c r="J74" s="21">
        <v>1</v>
      </c>
      <c r="K74" s="20" t="s">
        <v>17</v>
      </c>
      <c r="L74" s="27"/>
      <c r="M74" s="29" t="str">
        <f t="shared" si="7"/>
        <v/>
      </c>
      <c r="N74" s="30"/>
    </row>
    <row r="75" spans="1:14" ht="17.25" customHeight="1" x14ac:dyDescent="0.45">
      <c r="A75" s="16" t="s">
        <v>104</v>
      </c>
      <c r="B75" s="17"/>
      <c r="C75" s="18"/>
      <c r="D75" s="19" t="s">
        <v>101</v>
      </c>
      <c r="E75" s="17"/>
      <c r="F75" s="20"/>
      <c r="G75" s="20" t="s">
        <v>13</v>
      </c>
      <c r="H75" s="20"/>
      <c r="I75" s="20"/>
      <c r="J75" s="21">
        <v>1</v>
      </c>
      <c r="K75" s="20" t="s">
        <v>17</v>
      </c>
      <c r="L75" s="27"/>
      <c r="M75" s="29" t="str">
        <f t="shared" si="7"/>
        <v/>
      </c>
      <c r="N75" s="30"/>
    </row>
    <row r="76" spans="1:14" ht="17.25" customHeight="1" x14ac:dyDescent="0.45">
      <c r="A76" s="16" t="s">
        <v>105</v>
      </c>
      <c r="B76" s="17"/>
      <c r="C76" s="18"/>
      <c r="D76" s="19" t="s">
        <v>101</v>
      </c>
      <c r="E76" s="17"/>
      <c r="F76" s="20"/>
      <c r="G76" s="20" t="s">
        <v>13</v>
      </c>
      <c r="H76" s="20"/>
      <c r="I76" s="20"/>
      <c r="J76" s="21">
        <v>1</v>
      </c>
      <c r="K76" s="20" t="s">
        <v>17</v>
      </c>
      <c r="L76" s="27"/>
      <c r="M76" s="55" t="str">
        <f>(IF(L76="","",IF(ISNUMBER(L76),J76*L76,L76)))</f>
        <v/>
      </c>
      <c r="N76" s="121"/>
    </row>
    <row r="77" spans="1:14" ht="17.25" customHeight="1" x14ac:dyDescent="0.45">
      <c r="A77" s="16" t="s">
        <v>106</v>
      </c>
      <c r="B77" s="17"/>
      <c r="C77" s="18"/>
      <c r="D77" s="19" t="s">
        <v>107</v>
      </c>
      <c r="E77" s="17"/>
      <c r="F77" s="20"/>
      <c r="G77" s="20" t="s">
        <v>13</v>
      </c>
      <c r="H77" s="20"/>
      <c r="I77" s="20"/>
      <c r="J77" s="21">
        <v>1</v>
      </c>
      <c r="K77" s="20" t="s">
        <v>17</v>
      </c>
      <c r="L77" s="27"/>
      <c r="M77" s="29" t="str">
        <f t="shared" ref="M77:M81" si="8">(IF(L77="","",IF(ISNUMBER(L77),J77*L77,L77)))</f>
        <v/>
      </c>
      <c r="N77" s="30"/>
    </row>
    <row r="78" spans="1:14" ht="17.25" customHeight="1" x14ac:dyDescent="0.45">
      <c r="A78" s="16" t="s">
        <v>108</v>
      </c>
      <c r="B78" s="17"/>
      <c r="C78" s="18"/>
      <c r="D78" s="19" t="s">
        <v>109</v>
      </c>
      <c r="E78" s="17"/>
      <c r="F78" s="20"/>
      <c r="G78" s="20" t="s">
        <v>13</v>
      </c>
      <c r="H78" s="20"/>
      <c r="I78" s="20"/>
      <c r="J78" s="21">
        <v>1</v>
      </c>
      <c r="K78" s="20" t="s">
        <v>17</v>
      </c>
      <c r="L78" s="27"/>
      <c r="M78" s="29" t="str">
        <f t="shared" si="8"/>
        <v/>
      </c>
      <c r="N78" s="30"/>
    </row>
    <row r="79" spans="1:14" ht="17.25" customHeight="1" x14ac:dyDescent="0.45">
      <c r="A79" s="16" t="s">
        <v>108</v>
      </c>
      <c r="B79" s="17"/>
      <c r="C79" s="18"/>
      <c r="D79" s="19" t="s">
        <v>109</v>
      </c>
      <c r="E79" s="17"/>
      <c r="F79" s="20"/>
      <c r="G79" s="20" t="s">
        <v>13</v>
      </c>
      <c r="H79" s="20"/>
      <c r="I79" s="20"/>
      <c r="J79" s="21">
        <v>1</v>
      </c>
      <c r="K79" s="20" t="s">
        <v>17</v>
      </c>
      <c r="L79" s="27"/>
      <c r="M79" s="29" t="str">
        <f t="shared" si="8"/>
        <v/>
      </c>
      <c r="N79" s="30" t="s">
        <v>526</v>
      </c>
    </row>
    <row r="80" spans="1:14" s="122" customFormat="1" ht="17.25" customHeight="1" x14ac:dyDescent="0.45">
      <c r="A80" s="16" t="s">
        <v>166</v>
      </c>
      <c r="B80" s="17"/>
      <c r="C80" s="18"/>
      <c r="D80" s="19" t="s">
        <v>167</v>
      </c>
      <c r="E80" s="17"/>
      <c r="F80" s="20"/>
      <c r="G80" s="20" t="s">
        <v>13</v>
      </c>
      <c r="H80" s="20"/>
      <c r="I80" s="20"/>
      <c r="J80" s="21">
        <v>3</v>
      </c>
      <c r="K80" s="20" t="s">
        <v>41</v>
      </c>
      <c r="L80" s="27"/>
      <c r="M80" s="29" t="str">
        <f t="shared" si="8"/>
        <v/>
      </c>
      <c r="N80" s="30" t="s">
        <v>168</v>
      </c>
    </row>
    <row r="81" spans="1:14" s="122" customFormat="1" ht="17.25" customHeight="1" x14ac:dyDescent="0.45">
      <c r="A81" s="44" t="s">
        <v>527</v>
      </c>
      <c r="B81" s="45"/>
      <c r="C81" s="45"/>
      <c r="D81" s="46" t="s">
        <v>528</v>
      </c>
      <c r="E81" s="45"/>
      <c r="F81" s="20"/>
      <c r="G81" s="20" t="s">
        <v>46</v>
      </c>
      <c r="H81" s="20"/>
      <c r="I81" s="20"/>
      <c r="J81" s="21">
        <v>1</v>
      </c>
      <c r="K81" s="20" t="s">
        <v>160</v>
      </c>
      <c r="L81" s="27"/>
      <c r="M81" s="29" t="str">
        <f t="shared" si="8"/>
        <v/>
      </c>
      <c r="N81" s="30"/>
    </row>
    <row r="82" spans="1:14" ht="17.25" customHeight="1" thickBot="1" x14ac:dyDescent="0.5">
      <c r="A82" s="33"/>
      <c r="B82" s="34"/>
      <c r="C82" s="35"/>
      <c r="D82" s="36"/>
      <c r="E82" s="34"/>
      <c r="F82" s="37"/>
      <c r="G82" s="37"/>
      <c r="H82" s="37"/>
      <c r="I82" s="37"/>
      <c r="J82" s="38"/>
      <c r="K82" s="39"/>
      <c r="L82" s="40" t="s">
        <v>19</v>
      </c>
      <c r="M82" s="56">
        <f>SUM(M72:M81)</f>
        <v>0</v>
      </c>
      <c r="N82" s="41"/>
    </row>
    <row r="83" spans="1:14" ht="17.25" customHeight="1" thickBot="1" x14ac:dyDescent="0.5">
      <c r="A83" s="42" t="s">
        <v>96</v>
      </c>
      <c r="B83" s="2" t="s">
        <v>97</v>
      </c>
      <c r="C83" s="2">
        <v>5</v>
      </c>
      <c r="D83" s="3" t="s">
        <v>0</v>
      </c>
      <c r="E83" s="123" t="s">
        <v>110</v>
      </c>
      <c r="F83" s="5"/>
      <c r="G83" s="5"/>
      <c r="H83" s="5"/>
      <c r="I83" s="5"/>
      <c r="J83" s="4" t="s">
        <v>1</v>
      </c>
      <c r="K83" s="6"/>
      <c r="L83" s="7"/>
      <c r="M83" s="8"/>
      <c r="N83" s="9"/>
    </row>
    <row r="84" spans="1:14" ht="17.25" customHeight="1" thickTop="1" thickBot="1" x14ac:dyDescent="0.5">
      <c r="A84" s="43" t="s">
        <v>20</v>
      </c>
      <c r="B84" s="10"/>
      <c r="C84" s="11"/>
      <c r="D84" s="12" t="s">
        <v>21</v>
      </c>
      <c r="E84" s="11"/>
      <c r="F84" s="13" t="s">
        <v>2</v>
      </c>
      <c r="G84" s="13" t="s">
        <v>3</v>
      </c>
      <c r="H84" s="13" t="s">
        <v>4</v>
      </c>
      <c r="I84" s="13" t="s">
        <v>5</v>
      </c>
      <c r="J84" s="13" t="s">
        <v>6</v>
      </c>
      <c r="K84" s="13" t="s">
        <v>7</v>
      </c>
      <c r="L84" s="124" t="s">
        <v>8</v>
      </c>
      <c r="M84" s="125" t="s">
        <v>9</v>
      </c>
      <c r="N84" s="126" t="s">
        <v>10</v>
      </c>
    </row>
    <row r="85" spans="1:14" ht="17.25" customHeight="1" x14ac:dyDescent="0.45">
      <c r="A85" s="72" t="s">
        <v>111</v>
      </c>
      <c r="B85" s="73"/>
      <c r="C85" s="74"/>
      <c r="D85" s="75" t="s">
        <v>112</v>
      </c>
      <c r="E85" s="73"/>
      <c r="F85" s="76" t="s">
        <v>13</v>
      </c>
      <c r="G85" s="76"/>
      <c r="H85" s="76"/>
      <c r="I85" s="76"/>
      <c r="J85" s="77">
        <v>50</v>
      </c>
      <c r="K85" s="76" t="s">
        <v>93</v>
      </c>
      <c r="L85" s="127"/>
      <c r="M85" s="62" t="str">
        <f t="shared" ref="M85:M92" si="9">(IF(L85="","",IF(ISNUMBER(L85),J85*L85,L85)))</f>
        <v/>
      </c>
      <c r="N85" s="63" t="s">
        <v>113</v>
      </c>
    </row>
    <row r="86" spans="1:14" ht="17.25" customHeight="1" x14ac:dyDescent="0.45">
      <c r="A86" s="16" t="s">
        <v>114</v>
      </c>
      <c r="B86" s="17"/>
      <c r="C86" s="18"/>
      <c r="D86" s="19"/>
      <c r="E86" s="17"/>
      <c r="F86" s="20" t="s">
        <v>13</v>
      </c>
      <c r="G86" s="20"/>
      <c r="H86" s="20"/>
      <c r="I86" s="20"/>
      <c r="J86" s="21">
        <v>50</v>
      </c>
      <c r="K86" s="20" t="s">
        <v>79</v>
      </c>
      <c r="L86" s="26"/>
      <c r="M86" s="55" t="str">
        <f t="shared" si="9"/>
        <v/>
      </c>
      <c r="N86" s="30" t="s">
        <v>113</v>
      </c>
    </row>
    <row r="87" spans="1:14" ht="17.25" customHeight="1" x14ac:dyDescent="0.45">
      <c r="A87" s="16" t="s">
        <v>118</v>
      </c>
      <c r="B87" s="17"/>
      <c r="C87" s="18"/>
      <c r="D87" s="19" t="s">
        <v>119</v>
      </c>
      <c r="E87" s="17"/>
      <c r="F87" s="20" t="s">
        <v>13</v>
      </c>
      <c r="G87" s="28"/>
      <c r="H87" s="20"/>
      <c r="I87" s="20"/>
      <c r="J87" s="66">
        <v>10</v>
      </c>
      <c r="K87" s="20" t="s">
        <v>44</v>
      </c>
      <c r="L87" s="26"/>
      <c r="M87" s="55" t="str">
        <f t="shared" si="9"/>
        <v/>
      </c>
      <c r="N87" s="68"/>
    </row>
    <row r="88" spans="1:14" ht="17.25" customHeight="1" x14ac:dyDescent="0.45">
      <c r="A88" s="16" t="s">
        <v>115</v>
      </c>
      <c r="B88" s="17"/>
      <c r="C88" s="18"/>
      <c r="D88" s="19" t="s">
        <v>654</v>
      </c>
      <c r="E88" s="17"/>
      <c r="F88" s="20"/>
      <c r="G88" s="20"/>
      <c r="H88" s="20" t="s">
        <v>78</v>
      </c>
      <c r="I88" s="20"/>
      <c r="J88" s="21">
        <v>1</v>
      </c>
      <c r="K88" s="20" t="s">
        <v>18</v>
      </c>
      <c r="L88" s="27"/>
      <c r="M88" s="29" t="str">
        <f>(IF(L88="","",IF(ISNUMBER(L88),J88*L88,L88)))</f>
        <v/>
      </c>
      <c r="N88" s="30" t="s">
        <v>695</v>
      </c>
    </row>
    <row r="89" spans="1:14" ht="17.25" customHeight="1" x14ac:dyDescent="0.45">
      <c r="A89" s="16" t="s">
        <v>284</v>
      </c>
      <c r="B89" s="17"/>
      <c r="C89" s="18"/>
      <c r="D89" s="19" t="s">
        <v>696</v>
      </c>
      <c r="E89" s="18"/>
      <c r="F89" s="20"/>
      <c r="G89" s="20"/>
      <c r="H89" s="28" t="s">
        <v>13</v>
      </c>
      <c r="I89" s="20"/>
      <c r="J89" s="21">
        <v>1</v>
      </c>
      <c r="K89" s="20" t="s">
        <v>18</v>
      </c>
      <c r="L89" s="26"/>
      <c r="M89" s="55" t="str">
        <f t="shared" ref="M89:M90" si="10">(IF(L89="","",IF(ISNUMBER(L89),J89*L89,L89)))</f>
        <v/>
      </c>
      <c r="N89" s="30" t="s">
        <v>695</v>
      </c>
    </row>
    <row r="90" spans="1:14" ht="17.25" customHeight="1" x14ac:dyDescent="0.45">
      <c r="A90" s="16" t="s">
        <v>693</v>
      </c>
      <c r="B90" s="17"/>
      <c r="C90" s="18"/>
      <c r="D90" s="19" t="s">
        <v>693</v>
      </c>
      <c r="E90" s="17"/>
      <c r="F90" s="20"/>
      <c r="G90" s="20"/>
      <c r="H90" s="28" t="s">
        <v>13</v>
      </c>
      <c r="I90" s="20"/>
      <c r="J90" s="21">
        <v>1</v>
      </c>
      <c r="K90" s="20" t="s">
        <v>694</v>
      </c>
      <c r="L90" s="26"/>
      <c r="M90" s="55" t="str">
        <f t="shared" si="10"/>
        <v/>
      </c>
      <c r="N90" s="30" t="s">
        <v>695</v>
      </c>
    </row>
    <row r="91" spans="1:14" ht="17.25" customHeight="1" x14ac:dyDescent="0.45">
      <c r="A91" s="16" t="s">
        <v>706</v>
      </c>
      <c r="B91" s="17"/>
      <c r="C91" s="18"/>
      <c r="D91" s="19" t="s">
        <v>707</v>
      </c>
      <c r="E91" s="17"/>
      <c r="F91" s="20"/>
      <c r="G91" s="20"/>
      <c r="H91" s="28" t="s">
        <v>708</v>
      </c>
      <c r="I91" s="20"/>
      <c r="J91" s="21">
        <v>50</v>
      </c>
      <c r="K91" s="20" t="s">
        <v>711</v>
      </c>
      <c r="L91" s="26"/>
      <c r="M91" s="55"/>
      <c r="N91" s="30" t="s">
        <v>710</v>
      </c>
    </row>
    <row r="92" spans="1:14" ht="17.25" customHeight="1" x14ac:dyDescent="0.45">
      <c r="A92" s="16" t="s">
        <v>169</v>
      </c>
      <c r="B92" s="17"/>
      <c r="C92" s="18"/>
      <c r="D92" s="19"/>
      <c r="E92" s="17"/>
      <c r="F92" s="20"/>
      <c r="G92" s="20"/>
      <c r="H92" s="28" t="s">
        <v>46</v>
      </c>
      <c r="I92" s="20"/>
      <c r="J92" s="116">
        <v>7</v>
      </c>
      <c r="K92" s="20" t="s">
        <v>170</v>
      </c>
      <c r="L92" s="24"/>
      <c r="M92" s="55" t="str">
        <f t="shared" si="9"/>
        <v/>
      </c>
      <c r="N92" s="23"/>
    </row>
    <row r="93" spans="1:14" ht="17.25" customHeight="1" thickBot="1" x14ac:dyDescent="0.5">
      <c r="A93" s="33"/>
      <c r="B93" s="34"/>
      <c r="C93" s="35"/>
      <c r="D93" s="36"/>
      <c r="E93" s="34"/>
      <c r="F93" s="37"/>
      <c r="G93" s="37"/>
      <c r="H93" s="37"/>
      <c r="I93" s="37"/>
      <c r="J93" s="38"/>
      <c r="K93" s="39"/>
      <c r="L93" s="40" t="s">
        <v>19</v>
      </c>
      <c r="M93" s="87">
        <f>SUM(M85:M92)</f>
        <v>0</v>
      </c>
      <c r="N93" s="41"/>
    </row>
    <row r="94" spans="1:14" ht="17.25" customHeight="1" thickBot="1" x14ac:dyDescent="0.5">
      <c r="A94" s="42" t="s">
        <v>96</v>
      </c>
      <c r="B94" s="2" t="s">
        <v>97</v>
      </c>
      <c r="C94" s="2">
        <v>6</v>
      </c>
      <c r="D94" s="3" t="s">
        <v>0</v>
      </c>
      <c r="E94" s="123" t="s">
        <v>116</v>
      </c>
      <c r="F94" s="5"/>
      <c r="G94" s="5"/>
      <c r="H94" s="5"/>
      <c r="I94" s="5"/>
      <c r="J94" s="4" t="s">
        <v>1</v>
      </c>
      <c r="K94" s="6"/>
      <c r="L94" s="7"/>
      <c r="M94" s="8"/>
      <c r="N94" s="9"/>
    </row>
    <row r="95" spans="1:14" ht="17.25" customHeight="1" thickTop="1" thickBot="1" x14ac:dyDescent="0.5">
      <c r="A95" s="43" t="s">
        <v>20</v>
      </c>
      <c r="B95" s="10"/>
      <c r="C95" s="11"/>
      <c r="D95" s="12" t="s">
        <v>21</v>
      </c>
      <c r="E95" s="11"/>
      <c r="F95" s="13" t="s">
        <v>2</v>
      </c>
      <c r="G95" s="13" t="s">
        <v>3</v>
      </c>
      <c r="H95" s="13" t="s">
        <v>4</v>
      </c>
      <c r="I95" s="13" t="s">
        <v>5</v>
      </c>
      <c r="J95" s="13" t="s">
        <v>6</v>
      </c>
      <c r="K95" s="13" t="s">
        <v>7</v>
      </c>
      <c r="L95" s="14" t="s">
        <v>8</v>
      </c>
      <c r="M95" s="13" t="s">
        <v>9</v>
      </c>
      <c r="N95" s="15" t="s">
        <v>10</v>
      </c>
    </row>
    <row r="96" spans="1:14" ht="17.25" customHeight="1" x14ac:dyDescent="0.45">
      <c r="A96" s="47" t="s">
        <v>117</v>
      </c>
      <c r="B96" s="48"/>
      <c r="C96" s="49"/>
      <c r="D96" s="50"/>
      <c r="E96" s="48"/>
      <c r="F96" s="31" t="s">
        <v>13</v>
      </c>
      <c r="G96" s="31"/>
      <c r="H96" s="31"/>
      <c r="I96" s="31"/>
      <c r="J96" s="51">
        <v>1</v>
      </c>
      <c r="K96" s="31" t="s">
        <v>79</v>
      </c>
      <c r="L96" s="114"/>
      <c r="M96" s="22" t="str">
        <f>(IF(L96="","",IF(ISNUMBER(L96),J96*L96,L96)))</f>
        <v/>
      </c>
      <c r="N96" s="115"/>
    </row>
    <row r="97" spans="1:14" ht="17.25" customHeight="1" x14ac:dyDescent="0.45">
      <c r="A97" s="16" t="s">
        <v>118</v>
      </c>
      <c r="B97" s="17"/>
      <c r="C97" s="18"/>
      <c r="D97" s="19" t="s">
        <v>119</v>
      </c>
      <c r="E97" s="17"/>
      <c r="F97" s="20" t="s">
        <v>13</v>
      </c>
      <c r="G97" s="20"/>
      <c r="H97" s="20"/>
      <c r="I97" s="20"/>
      <c r="J97" s="21">
        <v>6</v>
      </c>
      <c r="K97" s="20" t="s">
        <v>14</v>
      </c>
      <c r="L97" s="26"/>
      <c r="M97" s="55" t="str">
        <f t="shared" ref="M97:M100" si="11">(IF(L97="","",IF(ISNUMBER(L97),J97*L97,L97)))</f>
        <v/>
      </c>
      <c r="N97" s="23"/>
    </row>
    <row r="98" spans="1:14" ht="17.25" customHeight="1" x14ac:dyDescent="0.45">
      <c r="A98" s="16" t="s">
        <v>149</v>
      </c>
      <c r="B98" s="17"/>
      <c r="C98" s="18"/>
      <c r="D98" s="19" t="s">
        <v>293</v>
      </c>
      <c r="E98" s="17"/>
      <c r="F98" s="20" t="s">
        <v>78</v>
      </c>
      <c r="G98" s="20"/>
      <c r="H98" s="20"/>
      <c r="I98" s="20"/>
      <c r="J98" s="21">
        <v>1</v>
      </c>
      <c r="K98" s="20" t="s">
        <v>44</v>
      </c>
      <c r="L98" s="26"/>
      <c r="M98" s="55" t="str">
        <f t="shared" si="11"/>
        <v/>
      </c>
      <c r="N98" s="23"/>
    </row>
    <row r="99" spans="1:14" ht="17.25" customHeight="1" x14ac:dyDescent="0.45">
      <c r="A99" s="16" t="s">
        <v>120</v>
      </c>
      <c r="B99" s="17"/>
      <c r="C99" s="18"/>
      <c r="D99" s="19" t="s">
        <v>121</v>
      </c>
      <c r="E99" s="18"/>
      <c r="F99" s="20" t="s">
        <v>78</v>
      </c>
      <c r="G99" s="20"/>
      <c r="H99" s="20"/>
      <c r="I99" s="20"/>
      <c r="J99" s="21">
        <v>120</v>
      </c>
      <c r="K99" s="20" t="s">
        <v>122</v>
      </c>
      <c r="L99" s="26"/>
      <c r="M99" s="55" t="str">
        <f t="shared" si="11"/>
        <v/>
      </c>
      <c r="N99" s="23"/>
    </row>
    <row r="100" spans="1:14" ht="17.25" customHeight="1" x14ac:dyDescent="0.45">
      <c r="A100" s="142" t="s">
        <v>294</v>
      </c>
      <c r="B100" s="143"/>
      <c r="C100" s="144"/>
      <c r="D100" s="145"/>
      <c r="E100" s="143"/>
      <c r="F100" s="146"/>
      <c r="G100" s="146"/>
      <c r="H100" s="146" t="s">
        <v>13</v>
      </c>
      <c r="I100" s="146"/>
      <c r="J100" s="266">
        <v>1</v>
      </c>
      <c r="K100" s="146" t="s">
        <v>18</v>
      </c>
      <c r="L100" s="24"/>
      <c r="M100" s="22" t="str">
        <f t="shared" si="11"/>
        <v/>
      </c>
      <c r="N100" s="23"/>
    </row>
    <row r="101" spans="1:14" ht="17.25" customHeight="1" thickBot="1" x14ac:dyDescent="0.5">
      <c r="A101" s="33"/>
      <c r="B101" s="34"/>
      <c r="C101" s="35"/>
      <c r="D101" s="36"/>
      <c r="E101" s="34"/>
      <c r="F101" s="37"/>
      <c r="G101" s="37"/>
      <c r="H101" s="37"/>
      <c r="I101" s="37"/>
      <c r="J101" s="38"/>
      <c r="K101" s="39"/>
      <c r="L101" s="40" t="s">
        <v>19</v>
      </c>
      <c r="M101" s="117">
        <f>SUM(M96:M100)</f>
        <v>0</v>
      </c>
      <c r="N101" s="41"/>
    </row>
    <row r="102" spans="1:14" ht="17.25" customHeight="1" thickBot="1" x14ac:dyDescent="0.5">
      <c r="A102" s="42" t="s">
        <v>124</v>
      </c>
      <c r="B102" s="2" t="s">
        <v>125</v>
      </c>
      <c r="C102" s="2">
        <v>1</v>
      </c>
      <c r="D102" s="3" t="s">
        <v>0</v>
      </c>
      <c r="E102" s="4" t="s">
        <v>126</v>
      </c>
      <c r="F102" s="5"/>
      <c r="G102" s="5"/>
      <c r="H102" s="5"/>
      <c r="I102" s="5"/>
      <c r="J102" s="4" t="s">
        <v>1</v>
      </c>
      <c r="K102" s="6"/>
      <c r="L102" s="7"/>
      <c r="M102" s="8"/>
      <c r="N102" s="9" t="s">
        <v>638</v>
      </c>
    </row>
    <row r="103" spans="1:14" ht="17.25" customHeight="1" thickTop="1" thickBot="1" x14ac:dyDescent="0.5">
      <c r="A103" s="43" t="s">
        <v>20</v>
      </c>
      <c r="B103" s="10"/>
      <c r="C103" s="11"/>
      <c r="D103" s="12" t="s">
        <v>21</v>
      </c>
      <c r="E103" s="11"/>
      <c r="F103" s="13" t="s">
        <v>2</v>
      </c>
      <c r="G103" s="13" t="s">
        <v>3</v>
      </c>
      <c r="H103" s="13" t="s">
        <v>4</v>
      </c>
      <c r="I103" s="13" t="s">
        <v>5</v>
      </c>
      <c r="J103" s="13" t="s">
        <v>6</v>
      </c>
      <c r="K103" s="13" t="s">
        <v>7</v>
      </c>
      <c r="L103" s="14" t="s">
        <v>8</v>
      </c>
      <c r="M103" s="13" t="s">
        <v>9</v>
      </c>
      <c r="N103" s="15" t="s">
        <v>10</v>
      </c>
    </row>
    <row r="104" spans="1:14" ht="17.25" customHeight="1" x14ac:dyDescent="0.45">
      <c r="A104" s="72" t="s">
        <v>603</v>
      </c>
      <c r="B104" s="73"/>
      <c r="C104" s="74"/>
      <c r="D104" s="75"/>
      <c r="E104" s="73"/>
      <c r="F104" s="76"/>
      <c r="G104" s="76"/>
      <c r="H104" s="76"/>
      <c r="I104" s="76"/>
      <c r="J104" s="77"/>
      <c r="K104" s="76" t="s">
        <v>24</v>
      </c>
      <c r="L104" s="78"/>
      <c r="M104" s="22" t="str">
        <f t="shared" ref="M104:M105" si="12">(IF(L104="","",IF(ISNUMBER(L104),J104*L104,L104)))</f>
        <v/>
      </c>
      <c r="N104" s="23"/>
    </row>
    <row r="105" spans="1:14" ht="17.25" customHeight="1" x14ac:dyDescent="0.45">
      <c r="A105" s="16" t="s">
        <v>32</v>
      </c>
      <c r="B105" s="17"/>
      <c r="C105" s="18"/>
      <c r="D105" s="19" t="s">
        <v>33</v>
      </c>
      <c r="E105" s="17"/>
      <c r="F105" s="20"/>
      <c r="G105" s="20" t="s">
        <v>13</v>
      </c>
      <c r="H105" s="20"/>
      <c r="I105" s="20"/>
      <c r="J105" s="21">
        <v>1</v>
      </c>
      <c r="K105" s="20" t="s">
        <v>17</v>
      </c>
      <c r="L105" s="24"/>
      <c r="M105" s="70" t="str">
        <f t="shared" si="12"/>
        <v/>
      </c>
      <c r="N105" s="69" t="s">
        <v>171</v>
      </c>
    </row>
    <row r="106" spans="1:14" ht="17.25" customHeight="1" thickBot="1" x14ac:dyDescent="0.5">
      <c r="A106" s="33"/>
      <c r="B106" s="34"/>
      <c r="C106" s="35"/>
      <c r="D106" s="36"/>
      <c r="E106" s="34"/>
      <c r="F106" s="37"/>
      <c r="G106" s="37"/>
      <c r="H106" s="37"/>
      <c r="I106" s="37"/>
      <c r="J106" s="38"/>
      <c r="K106" s="39"/>
      <c r="L106" s="40" t="s">
        <v>19</v>
      </c>
      <c r="M106" s="56">
        <f>SUM(M104:M105)</f>
        <v>0</v>
      </c>
      <c r="N106" s="41"/>
    </row>
    <row r="107" spans="1:14" ht="17.25" customHeight="1" thickBot="1" x14ac:dyDescent="0.5">
      <c r="A107" s="57" t="s">
        <v>124</v>
      </c>
      <c r="B107" s="58" t="s">
        <v>125</v>
      </c>
      <c r="C107" s="58">
        <v>2</v>
      </c>
      <c r="D107" s="3" t="s">
        <v>0</v>
      </c>
      <c r="E107" s="53" t="s">
        <v>128</v>
      </c>
      <c r="F107" s="59"/>
      <c r="G107" s="59"/>
      <c r="H107" s="59"/>
      <c r="I107" s="59"/>
      <c r="J107" s="4" t="s">
        <v>1</v>
      </c>
      <c r="K107" s="6"/>
      <c r="L107" s="7"/>
      <c r="M107" s="60"/>
      <c r="N107" s="61" t="s">
        <v>574</v>
      </c>
    </row>
    <row r="108" spans="1:14" ht="17.25" customHeight="1" thickTop="1" thickBot="1" x14ac:dyDescent="0.5">
      <c r="A108" s="43" t="s">
        <v>20</v>
      </c>
      <c r="B108" s="10"/>
      <c r="C108" s="11"/>
      <c r="D108" s="12" t="s">
        <v>21</v>
      </c>
      <c r="E108" s="11"/>
      <c r="F108" s="13" t="s">
        <v>2</v>
      </c>
      <c r="G108" s="13" t="s">
        <v>3</v>
      </c>
      <c r="H108" s="13" t="s">
        <v>4</v>
      </c>
      <c r="I108" s="13" t="s">
        <v>5</v>
      </c>
      <c r="J108" s="13" t="s">
        <v>6</v>
      </c>
      <c r="K108" s="13" t="s">
        <v>7</v>
      </c>
      <c r="L108" s="14" t="s">
        <v>8</v>
      </c>
      <c r="M108" s="13" t="s">
        <v>9</v>
      </c>
      <c r="N108" s="15" t="s">
        <v>10</v>
      </c>
    </row>
    <row r="109" spans="1:14" ht="17.25" customHeight="1" x14ac:dyDescent="0.45">
      <c r="A109" s="16" t="s">
        <v>531</v>
      </c>
      <c r="B109" s="17"/>
      <c r="C109" s="18"/>
      <c r="D109" s="19" t="s">
        <v>532</v>
      </c>
      <c r="E109" s="17"/>
      <c r="F109" s="20"/>
      <c r="G109" s="20" t="s">
        <v>13</v>
      </c>
      <c r="H109" s="20"/>
      <c r="I109" s="20"/>
      <c r="J109" s="21">
        <v>1</v>
      </c>
      <c r="K109" s="20" t="s">
        <v>17</v>
      </c>
      <c r="L109" s="24"/>
      <c r="M109" s="70" t="str">
        <f t="shared" ref="M109" si="13">(IF(L109="","",IF(ISNUMBER(L109),J109*L109,L109)))</f>
        <v/>
      </c>
      <c r="N109" s="30" t="s">
        <v>575</v>
      </c>
    </row>
    <row r="110" spans="1:14" ht="17.25" customHeight="1" thickBot="1" x14ac:dyDescent="0.5">
      <c r="A110" s="33"/>
      <c r="B110" s="34"/>
      <c r="C110" s="35"/>
      <c r="D110" s="36"/>
      <c r="E110" s="34"/>
      <c r="F110" s="37"/>
      <c r="G110" s="37"/>
      <c r="H110" s="37"/>
      <c r="I110" s="37"/>
      <c r="J110" s="38"/>
      <c r="K110" s="39"/>
      <c r="L110" s="40" t="s">
        <v>19</v>
      </c>
      <c r="M110" s="56">
        <f>SUM(M109:M109)</f>
        <v>0</v>
      </c>
      <c r="N110" s="41"/>
    </row>
    <row r="111" spans="1:14" ht="17.25" customHeight="1" thickBot="1" x14ac:dyDescent="0.5">
      <c r="A111" s="57" t="s">
        <v>124</v>
      </c>
      <c r="B111" s="58" t="s">
        <v>125</v>
      </c>
      <c r="C111" s="58">
        <v>3</v>
      </c>
      <c r="D111" s="3" t="s">
        <v>0</v>
      </c>
      <c r="E111" s="53" t="s">
        <v>129</v>
      </c>
      <c r="F111" s="59"/>
      <c r="G111" s="59"/>
      <c r="H111" s="59"/>
      <c r="I111" s="59"/>
      <c r="J111" s="4" t="s">
        <v>1</v>
      </c>
      <c r="K111" s="6"/>
      <c r="L111" s="79"/>
      <c r="M111" s="60"/>
      <c r="N111" s="9" t="s">
        <v>638</v>
      </c>
    </row>
    <row r="112" spans="1:14" ht="17.25" customHeight="1" thickTop="1" thickBot="1" x14ac:dyDescent="0.5">
      <c r="A112" s="43" t="s">
        <v>20</v>
      </c>
      <c r="B112" s="10"/>
      <c r="C112" s="11"/>
      <c r="D112" s="12" t="s">
        <v>21</v>
      </c>
      <c r="E112" s="11"/>
      <c r="F112" s="13" t="s">
        <v>2</v>
      </c>
      <c r="G112" s="13" t="s">
        <v>3</v>
      </c>
      <c r="H112" s="13" t="s">
        <v>4</v>
      </c>
      <c r="I112" s="13" t="s">
        <v>5</v>
      </c>
      <c r="J112" s="13" t="s">
        <v>6</v>
      </c>
      <c r="K112" s="13" t="s">
        <v>7</v>
      </c>
      <c r="L112" s="14" t="s">
        <v>8</v>
      </c>
      <c r="M112" s="13" t="s">
        <v>9</v>
      </c>
      <c r="N112" s="15" t="s">
        <v>10</v>
      </c>
    </row>
    <row r="113" spans="1:14" ht="17.25" customHeight="1" x14ac:dyDescent="0.45">
      <c r="A113" s="16" t="s">
        <v>88</v>
      </c>
      <c r="B113" s="17"/>
      <c r="C113" s="18"/>
      <c r="D113" s="19" t="s">
        <v>89</v>
      </c>
      <c r="E113" s="17"/>
      <c r="F113" s="20" t="s">
        <v>13</v>
      </c>
      <c r="G113" s="20"/>
      <c r="H113" s="20"/>
      <c r="I113" s="20"/>
      <c r="J113" s="21">
        <v>1</v>
      </c>
      <c r="K113" s="20" t="s">
        <v>24</v>
      </c>
      <c r="L113" s="114"/>
      <c r="M113" s="22" t="str">
        <f>(IF(L113="","",IF(ISNUMBER(L113),J113*L113,L113)))</f>
        <v/>
      </c>
      <c r="N113" s="54"/>
    </row>
    <row r="114" spans="1:14" ht="17.25" customHeight="1" x14ac:dyDescent="0.45">
      <c r="A114" s="16" t="s">
        <v>25</v>
      </c>
      <c r="B114" s="17"/>
      <c r="C114" s="18"/>
      <c r="D114" s="19" t="s">
        <v>90</v>
      </c>
      <c r="E114" s="17"/>
      <c r="F114" s="20" t="s">
        <v>13</v>
      </c>
      <c r="G114" s="20"/>
      <c r="H114" s="20"/>
      <c r="I114" s="20"/>
      <c r="J114" s="21">
        <v>2</v>
      </c>
      <c r="K114" s="20" t="s">
        <v>17</v>
      </c>
      <c r="L114" s="24"/>
      <c r="M114" s="22" t="str">
        <f>(IF(L114="","",IF(ISNUMBER(L114),J114*L114,L114)))</f>
        <v/>
      </c>
      <c r="N114" s="23"/>
    </row>
    <row r="115" spans="1:14" s="122" customFormat="1" ht="17.25" customHeight="1" x14ac:dyDescent="0.45">
      <c r="A115" s="16" t="s">
        <v>25</v>
      </c>
      <c r="B115" s="17"/>
      <c r="C115" s="18"/>
      <c r="D115" s="19" t="s">
        <v>26</v>
      </c>
      <c r="E115" s="17"/>
      <c r="F115" s="20" t="s">
        <v>13</v>
      </c>
      <c r="G115" s="20"/>
      <c r="H115" s="20"/>
      <c r="I115" s="20"/>
      <c r="J115" s="21">
        <v>2</v>
      </c>
      <c r="K115" s="20" t="s">
        <v>17</v>
      </c>
      <c r="L115" s="24"/>
      <c r="M115" s="22" t="str">
        <f t="shared" ref="M115:M117" si="14">(IF(L115="","",IF(ISNUMBER(L115),J115*L115,L115)))</f>
        <v/>
      </c>
      <c r="N115" s="23"/>
    </row>
    <row r="116" spans="1:14" s="122" customFormat="1" ht="17.25" customHeight="1" x14ac:dyDescent="0.45">
      <c r="A116" s="16" t="s">
        <v>27</v>
      </c>
      <c r="B116" s="17"/>
      <c r="C116" s="18"/>
      <c r="D116" s="19"/>
      <c r="E116" s="17"/>
      <c r="F116" s="20" t="s">
        <v>13</v>
      </c>
      <c r="G116" s="20"/>
      <c r="H116" s="20"/>
      <c r="I116" s="20"/>
      <c r="J116" s="65">
        <v>4</v>
      </c>
      <c r="K116" s="20" t="s">
        <v>28</v>
      </c>
      <c r="L116" s="24"/>
      <c r="M116" s="22" t="str">
        <f t="shared" si="14"/>
        <v/>
      </c>
      <c r="N116" s="23"/>
    </row>
    <row r="117" spans="1:14" s="122" customFormat="1" ht="17.25" customHeight="1" x14ac:dyDescent="0.45">
      <c r="A117" s="16" t="s">
        <v>127</v>
      </c>
      <c r="B117" s="17"/>
      <c r="C117" s="18"/>
      <c r="D117" s="19" t="s">
        <v>38</v>
      </c>
      <c r="E117" s="17"/>
      <c r="F117" s="20" t="s">
        <v>13</v>
      </c>
      <c r="G117" s="20"/>
      <c r="H117" s="20"/>
      <c r="I117" s="20"/>
      <c r="J117" s="21">
        <v>1</v>
      </c>
      <c r="K117" s="20" t="s">
        <v>41</v>
      </c>
      <c r="L117" s="24"/>
      <c r="M117" s="64" t="str">
        <f t="shared" si="14"/>
        <v/>
      </c>
      <c r="N117" s="23"/>
    </row>
    <row r="118" spans="1:14" s="122" customFormat="1" ht="17.25" customHeight="1" x14ac:dyDescent="0.45">
      <c r="A118" s="16" t="s">
        <v>32</v>
      </c>
      <c r="B118" s="17"/>
      <c r="C118" s="18"/>
      <c r="D118" s="19" t="s">
        <v>33</v>
      </c>
      <c r="E118" s="17"/>
      <c r="F118" s="20"/>
      <c r="G118" s="20" t="s">
        <v>13</v>
      </c>
      <c r="H118" s="20"/>
      <c r="I118" s="20"/>
      <c r="J118" s="21">
        <v>1</v>
      </c>
      <c r="K118" s="20" t="s">
        <v>17</v>
      </c>
      <c r="L118" s="24"/>
      <c r="M118" s="64" t="str">
        <f>(IF(L118="","",IF(ISNUMBER(L118),J118*L118,L118)))</f>
        <v/>
      </c>
      <c r="N118" s="23"/>
    </row>
    <row r="119" spans="1:14" ht="17.25" customHeight="1" thickBot="1" x14ac:dyDescent="0.5">
      <c r="A119" s="33"/>
      <c r="B119" s="34"/>
      <c r="C119" s="35"/>
      <c r="D119" s="36"/>
      <c r="E119" s="34"/>
      <c r="F119" s="37"/>
      <c r="G119" s="37"/>
      <c r="H119" s="37"/>
      <c r="I119" s="37"/>
      <c r="J119" s="38"/>
      <c r="K119" s="39"/>
      <c r="L119" s="40" t="s">
        <v>19</v>
      </c>
      <c r="M119" s="56">
        <f>SUM(M113:M118)</f>
        <v>0</v>
      </c>
      <c r="N119" s="41"/>
    </row>
    <row r="120" spans="1:14" ht="17.25" customHeight="1" thickBot="1" x14ac:dyDescent="0.5">
      <c r="A120" s="57" t="s">
        <v>130</v>
      </c>
      <c r="B120" s="58" t="s">
        <v>131</v>
      </c>
      <c r="C120" s="131">
        <v>1</v>
      </c>
      <c r="D120" s="3" t="s">
        <v>0</v>
      </c>
      <c r="E120" s="53" t="s">
        <v>640</v>
      </c>
      <c r="F120" s="59"/>
      <c r="G120" s="59"/>
      <c r="H120" s="59"/>
      <c r="I120" s="59"/>
      <c r="J120" s="4" t="s">
        <v>1</v>
      </c>
      <c r="K120" s="6"/>
      <c r="L120" s="79" t="s">
        <v>34</v>
      </c>
      <c r="M120" s="60"/>
      <c r="N120" s="9" t="s">
        <v>638</v>
      </c>
    </row>
    <row r="121" spans="1:14" ht="17.25" customHeight="1" thickTop="1" thickBot="1" x14ac:dyDescent="0.5">
      <c r="A121" s="43" t="s">
        <v>20</v>
      </c>
      <c r="B121" s="10"/>
      <c r="C121" s="11"/>
      <c r="D121" s="12" t="s">
        <v>21</v>
      </c>
      <c r="E121" s="11"/>
      <c r="F121" s="13" t="s">
        <v>2</v>
      </c>
      <c r="G121" s="13" t="s">
        <v>3</v>
      </c>
      <c r="H121" s="13" t="s">
        <v>4</v>
      </c>
      <c r="I121" s="13" t="s">
        <v>5</v>
      </c>
      <c r="J121" s="13" t="s">
        <v>6</v>
      </c>
      <c r="K121" s="13" t="s">
        <v>7</v>
      </c>
      <c r="L121" s="14" t="s">
        <v>35</v>
      </c>
      <c r="M121" s="13" t="s">
        <v>36</v>
      </c>
      <c r="N121" s="80" t="s">
        <v>10</v>
      </c>
    </row>
    <row r="122" spans="1:14" ht="17.25" customHeight="1" x14ac:dyDescent="0.45">
      <c r="A122" s="16" t="s">
        <v>88</v>
      </c>
      <c r="B122" s="17"/>
      <c r="C122" s="18"/>
      <c r="D122" s="19" t="s">
        <v>89</v>
      </c>
      <c r="E122" s="17"/>
      <c r="F122" s="20" t="s">
        <v>13</v>
      </c>
      <c r="G122" s="20"/>
      <c r="H122" s="20"/>
      <c r="I122" s="20"/>
      <c r="J122" s="21">
        <v>1</v>
      </c>
      <c r="K122" s="20" t="s">
        <v>24</v>
      </c>
      <c r="L122" s="114"/>
      <c r="M122" s="22" t="str">
        <f>(IF(L122="","",IF(ISNUMBER(L122),J122*L122,L122)))</f>
        <v/>
      </c>
      <c r="N122" s="23"/>
    </row>
    <row r="123" spans="1:14" ht="17.25" customHeight="1" x14ac:dyDescent="0.45">
      <c r="A123" s="16" t="s">
        <v>25</v>
      </c>
      <c r="B123" s="17"/>
      <c r="C123" s="18"/>
      <c r="D123" s="19" t="s">
        <v>90</v>
      </c>
      <c r="E123" s="17"/>
      <c r="F123" s="20" t="s">
        <v>13</v>
      </c>
      <c r="G123" s="20"/>
      <c r="H123" s="20"/>
      <c r="I123" s="20"/>
      <c r="J123" s="21">
        <v>2</v>
      </c>
      <c r="K123" s="20" t="s">
        <v>17</v>
      </c>
      <c r="L123" s="24"/>
      <c r="M123" s="22" t="str">
        <f>(IF(L123="","",IF(ISNUMBER(L123),J123*L123,L123)))</f>
        <v/>
      </c>
      <c r="N123" s="23"/>
    </row>
    <row r="124" spans="1:14" ht="17.25" customHeight="1" x14ac:dyDescent="0.45">
      <c r="A124" s="16" t="s">
        <v>25</v>
      </c>
      <c r="B124" s="17"/>
      <c r="C124" s="18"/>
      <c r="D124" s="19" t="s">
        <v>26</v>
      </c>
      <c r="E124" s="17"/>
      <c r="F124" s="20" t="s">
        <v>13</v>
      </c>
      <c r="G124" s="20"/>
      <c r="H124" s="20"/>
      <c r="I124" s="20"/>
      <c r="J124" s="21">
        <v>2</v>
      </c>
      <c r="K124" s="20" t="s">
        <v>17</v>
      </c>
      <c r="L124" s="24"/>
      <c r="M124" s="22" t="str">
        <f t="shared" ref="M124:M128" si="15">(IF(L124="","",IF(ISNUMBER(L124),J124*L124,L124)))</f>
        <v/>
      </c>
      <c r="N124" s="23"/>
    </row>
    <row r="125" spans="1:14" ht="17.25" customHeight="1" x14ac:dyDescent="0.45">
      <c r="A125" s="16" t="s">
        <v>27</v>
      </c>
      <c r="B125" s="17"/>
      <c r="C125" s="18"/>
      <c r="D125" s="25"/>
      <c r="E125" s="148"/>
      <c r="F125" s="20" t="s">
        <v>13</v>
      </c>
      <c r="G125" s="20"/>
      <c r="H125" s="20"/>
      <c r="I125" s="20"/>
      <c r="J125" s="21">
        <v>4</v>
      </c>
      <c r="K125" s="20" t="s">
        <v>28</v>
      </c>
      <c r="L125" s="24"/>
      <c r="M125" s="22" t="str">
        <f t="shared" si="15"/>
        <v/>
      </c>
      <c r="N125" s="30"/>
    </row>
    <row r="126" spans="1:14" ht="17.25" customHeight="1" x14ac:dyDescent="0.35">
      <c r="A126" s="16" t="s">
        <v>11</v>
      </c>
      <c r="B126" s="17"/>
      <c r="C126" s="18"/>
      <c r="D126" s="19" t="s">
        <v>12</v>
      </c>
      <c r="E126" s="17"/>
      <c r="F126" s="133" t="s">
        <v>13</v>
      </c>
      <c r="G126" s="20"/>
      <c r="H126" s="20"/>
      <c r="I126" s="20"/>
      <c r="J126" s="21">
        <v>2</v>
      </c>
      <c r="K126" s="20" t="s">
        <v>14</v>
      </c>
      <c r="L126" s="27"/>
      <c r="M126" s="29" t="str">
        <f t="shared" si="15"/>
        <v/>
      </c>
      <c r="N126" s="30"/>
    </row>
    <row r="127" spans="1:14" ht="17.25" customHeight="1" x14ac:dyDescent="0.35">
      <c r="A127" s="16" t="s">
        <v>15</v>
      </c>
      <c r="B127" s="17"/>
      <c r="C127" s="18"/>
      <c r="D127" s="19"/>
      <c r="E127" s="17"/>
      <c r="F127" s="133" t="s">
        <v>13</v>
      </c>
      <c r="G127" s="20"/>
      <c r="H127" s="20"/>
      <c r="I127" s="20"/>
      <c r="J127" s="21">
        <v>6</v>
      </c>
      <c r="K127" s="20" t="s">
        <v>16</v>
      </c>
      <c r="L127" s="27"/>
      <c r="M127" s="29" t="str">
        <f t="shared" si="15"/>
        <v/>
      </c>
      <c r="N127" s="30"/>
    </row>
    <row r="128" spans="1:14" ht="17.25" customHeight="1" x14ac:dyDescent="0.45">
      <c r="A128" s="16" t="s">
        <v>32</v>
      </c>
      <c r="B128" s="17"/>
      <c r="C128" s="18"/>
      <c r="D128" s="19" t="s">
        <v>33</v>
      </c>
      <c r="E128" s="17"/>
      <c r="F128" s="20"/>
      <c r="G128" s="20" t="s">
        <v>13</v>
      </c>
      <c r="H128" s="20"/>
      <c r="I128" s="20"/>
      <c r="J128" s="21">
        <v>1</v>
      </c>
      <c r="K128" s="20" t="s">
        <v>17</v>
      </c>
      <c r="L128" s="24"/>
      <c r="M128" s="70" t="str">
        <f t="shared" si="15"/>
        <v/>
      </c>
      <c r="N128" s="69" t="s">
        <v>189</v>
      </c>
    </row>
    <row r="129" spans="1:14" ht="17.25" customHeight="1" thickBot="1" x14ac:dyDescent="0.5">
      <c r="A129" s="33"/>
      <c r="B129" s="34"/>
      <c r="C129" s="35"/>
      <c r="D129" s="36"/>
      <c r="E129" s="34"/>
      <c r="F129" s="37"/>
      <c r="G129" s="37"/>
      <c r="H129" s="37"/>
      <c r="I129" s="37"/>
      <c r="J129" s="38"/>
      <c r="K129" s="39"/>
      <c r="L129" s="40" t="s">
        <v>19</v>
      </c>
      <c r="M129" s="56">
        <f>SUM(M122:M128)</f>
        <v>0</v>
      </c>
      <c r="N129" s="41"/>
    </row>
    <row r="130" spans="1:14" ht="17.25" customHeight="1" thickBot="1" x14ac:dyDescent="0.5">
      <c r="A130" s="57" t="s">
        <v>130</v>
      </c>
      <c r="B130" s="58" t="s">
        <v>131</v>
      </c>
      <c r="C130" s="131">
        <v>2</v>
      </c>
      <c r="D130" s="3" t="s">
        <v>0</v>
      </c>
      <c r="E130" s="53" t="s">
        <v>578</v>
      </c>
      <c r="F130" s="59"/>
      <c r="G130" s="59"/>
      <c r="H130" s="59"/>
      <c r="I130" s="59"/>
      <c r="J130" s="4" t="s">
        <v>1</v>
      </c>
      <c r="K130" s="6"/>
      <c r="L130" s="79" t="s">
        <v>34</v>
      </c>
      <c r="M130" s="60"/>
      <c r="N130" s="9" t="s">
        <v>638</v>
      </c>
    </row>
    <row r="131" spans="1:14" ht="17.25" customHeight="1" thickTop="1" thickBot="1" x14ac:dyDescent="0.5">
      <c r="A131" s="43" t="s">
        <v>20</v>
      </c>
      <c r="B131" s="10"/>
      <c r="C131" s="11"/>
      <c r="D131" s="12" t="s">
        <v>21</v>
      </c>
      <c r="E131" s="11"/>
      <c r="F131" s="13" t="s">
        <v>2</v>
      </c>
      <c r="G131" s="13" t="s">
        <v>3</v>
      </c>
      <c r="H131" s="13" t="s">
        <v>4</v>
      </c>
      <c r="I131" s="13" t="s">
        <v>5</v>
      </c>
      <c r="J131" s="13" t="s">
        <v>6</v>
      </c>
      <c r="K131" s="13" t="s">
        <v>7</v>
      </c>
      <c r="L131" s="14" t="s">
        <v>35</v>
      </c>
      <c r="M131" s="13" t="s">
        <v>36</v>
      </c>
      <c r="N131" s="80" t="s">
        <v>10</v>
      </c>
    </row>
    <row r="132" spans="1:14" ht="17.25" customHeight="1" x14ac:dyDescent="0.45">
      <c r="A132" s="16" t="s">
        <v>579</v>
      </c>
      <c r="B132" s="17"/>
      <c r="C132" s="18"/>
      <c r="D132" s="19"/>
      <c r="E132" s="17"/>
      <c r="F132" s="20"/>
      <c r="G132" s="20"/>
      <c r="H132" s="20"/>
      <c r="I132" s="20"/>
      <c r="J132" s="21"/>
      <c r="K132" s="20"/>
      <c r="L132" s="114"/>
      <c r="M132" s="22"/>
      <c r="N132" s="63"/>
    </row>
    <row r="133" spans="1:14" ht="17.25" customHeight="1" thickBot="1" x14ac:dyDescent="0.5">
      <c r="A133" s="33"/>
      <c r="B133" s="34"/>
      <c r="C133" s="35"/>
      <c r="D133" s="36"/>
      <c r="E133" s="34"/>
      <c r="F133" s="37"/>
      <c r="G133" s="37"/>
      <c r="H133" s="37"/>
      <c r="I133" s="37"/>
      <c r="J133" s="38"/>
      <c r="K133" s="39"/>
      <c r="L133" s="40" t="s">
        <v>19</v>
      </c>
      <c r="M133" s="56">
        <f>SUM(M132:M132)</f>
        <v>0</v>
      </c>
      <c r="N133" s="41"/>
    </row>
    <row r="134" spans="1:14" ht="17.25" customHeight="1" thickBot="1" x14ac:dyDescent="0.5">
      <c r="A134" s="57" t="s">
        <v>130</v>
      </c>
      <c r="B134" s="58" t="s">
        <v>179</v>
      </c>
      <c r="C134" s="131">
        <v>1</v>
      </c>
      <c r="D134" s="3" t="s">
        <v>0</v>
      </c>
      <c r="E134" s="53" t="s">
        <v>180</v>
      </c>
      <c r="F134" s="59"/>
      <c r="G134" s="59"/>
      <c r="H134" s="59"/>
      <c r="I134" s="59"/>
      <c r="J134" s="4" t="s">
        <v>1</v>
      </c>
      <c r="K134" s="6"/>
      <c r="L134" s="79" t="s">
        <v>34</v>
      </c>
      <c r="M134" s="60"/>
      <c r="N134" s="9" t="s">
        <v>638</v>
      </c>
    </row>
    <row r="135" spans="1:14" ht="17.25" customHeight="1" thickTop="1" thickBot="1" x14ac:dyDescent="0.5">
      <c r="A135" s="43" t="s">
        <v>20</v>
      </c>
      <c r="B135" s="10"/>
      <c r="C135" s="11"/>
      <c r="D135" s="12" t="s">
        <v>21</v>
      </c>
      <c r="E135" s="11"/>
      <c r="F135" s="13" t="s">
        <v>2</v>
      </c>
      <c r="G135" s="13" t="s">
        <v>3</v>
      </c>
      <c r="H135" s="13" t="s">
        <v>4</v>
      </c>
      <c r="I135" s="13" t="s">
        <v>5</v>
      </c>
      <c r="J135" s="13" t="s">
        <v>6</v>
      </c>
      <c r="K135" s="13" t="s">
        <v>7</v>
      </c>
      <c r="L135" s="14" t="s">
        <v>35</v>
      </c>
      <c r="M135" s="13" t="s">
        <v>36</v>
      </c>
      <c r="N135" s="80" t="s">
        <v>10</v>
      </c>
    </row>
    <row r="136" spans="1:14" ht="17.25" customHeight="1" x14ac:dyDescent="0.45">
      <c r="A136" s="72" t="s">
        <v>37</v>
      </c>
      <c r="B136" s="73"/>
      <c r="C136" s="74"/>
      <c r="D136" s="75" t="s">
        <v>38</v>
      </c>
      <c r="E136" s="73"/>
      <c r="F136" s="76" t="s">
        <v>13</v>
      </c>
      <c r="G136" s="76"/>
      <c r="H136" s="76"/>
      <c r="I136" s="76"/>
      <c r="J136" s="77">
        <v>1</v>
      </c>
      <c r="K136" s="76" t="s">
        <v>24</v>
      </c>
      <c r="L136" s="78"/>
      <c r="M136" s="62" t="str">
        <f t="shared" ref="M136:M142" si="16">(IF(L136="","",IF(ISNUMBER(L136),J136*L136,L136)))</f>
        <v/>
      </c>
      <c r="N136" s="63"/>
    </row>
    <row r="137" spans="1:14" ht="17.25" customHeight="1" x14ac:dyDescent="0.45">
      <c r="A137" s="16" t="s">
        <v>25</v>
      </c>
      <c r="B137" s="17"/>
      <c r="C137" s="18"/>
      <c r="D137" s="19" t="s">
        <v>26</v>
      </c>
      <c r="E137" s="17"/>
      <c r="F137" s="20" t="s">
        <v>13</v>
      </c>
      <c r="G137" s="20"/>
      <c r="H137" s="20"/>
      <c r="I137" s="20"/>
      <c r="J137" s="21">
        <v>2</v>
      </c>
      <c r="K137" s="20" t="s">
        <v>17</v>
      </c>
      <c r="L137" s="24"/>
      <c r="M137" s="55" t="str">
        <f t="shared" si="16"/>
        <v/>
      </c>
      <c r="N137" s="30"/>
    </row>
    <row r="138" spans="1:14" ht="17.25" customHeight="1" x14ac:dyDescent="0.45">
      <c r="A138" s="16" t="s">
        <v>25</v>
      </c>
      <c r="B138" s="17"/>
      <c r="C138" s="18"/>
      <c r="D138" s="25" t="s">
        <v>39</v>
      </c>
      <c r="E138" s="148"/>
      <c r="F138" s="20" t="s">
        <v>13</v>
      </c>
      <c r="G138" s="20"/>
      <c r="H138" s="20"/>
      <c r="I138" s="20"/>
      <c r="J138" s="65">
        <v>2</v>
      </c>
      <c r="K138" s="20" t="s">
        <v>17</v>
      </c>
      <c r="L138" s="24"/>
      <c r="M138" s="64" t="str">
        <f t="shared" si="16"/>
        <v/>
      </c>
      <c r="N138" s="30"/>
    </row>
    <row r="139" spans="1:14" ht="17.25" customHeight="1" x14ac:dyDescent="0.45">
      <c r="A139" s="16" t="s">
        <v>27</v>
      </c>
      <c r="B139" s="17"/>
      <c r="C139" s="18"/>
      <c r="D139" s="25"/>
      <c r="E139" s="148"/>
      <c r="F139" s="20" t="s">
        <v>13</v>
      </c>
      <c r="G139" s="20"/>
      <c r="H139" s="20"/>
      <c r="I139" s="20"/>
      <c r="J139" s="21">
        <v>6</v>
      </c>
      <c r="K139" s="20" t="s">
        <v>28</v>
      </c>
      <c r="L139" s="24"/>
      <c r="M139" s="22" t="str">
        <f t="shared" si="16"/>
        <v/>
      </c>
      <c r="N139" s="30"/>
    </row>
    <row r="140" spans="1:14" ht="17.25" customHeight="1" x14ac:dyDescent="0.35">
      <c r="A140" s="16" t="s">
        <v>11</v>
      </c>
      <c r="B140" s="17"/>
      <c r="C140" s="18"/>
      <c r="D140" s="19" t="s">
        <v>12</v>
      </c>
      <c r="E140" s="17"/>
      <c r="F140" s="133" t="s">
        <v>13</v>
      </c>
      <c r="G140" s="20"/>
      <c r="H140" s="20"/>
      <c r="I140" s="20"/>
      <c r="J140" s="21">
        <v>4</v>
      </c>
      <c r="K140" s="20" t="s">
        <v>14</v>
      </c>
      <c r="L140" s="27"/>
      <c r="M140" s="29" t="str">
        <f t="shared" si="16"/>
        <v/>
      </c>
      <c r="N140" s="30"/>
    </row>
    <row r="141" spans="1:14" ht="17.25" customHeight="1" x14ac:dyDescent="0.35">
      <c r="A141" s="16" t="s">
        <v>15</v>
      </c>
      <c r="B141" s="17"/>
      <c r="C141" s="18"/>
      <c r="D141" s="19"/>
      <c r="E141" s="17"/>
      <c r="F141" s="133" t="s">
        <v>13</v>
      </c>
      <c r="G141" s="20"/>
      <c r="H141" s="20"/>
      <c r="I141" s="20"/>
      <c r="J141" s="21">
        <v>12</v>
      </c>
      <c r="K141" s="20" t="s">
        <v>16</v>
      </c>
      <c r="L141" s="27"/>
      <c r="M141" s="29" t="str">
        <f t="shared" si="16"/>
        <v/>
      </c>
      <c r="N141" s="30"/>
    </row>
    <row r="142" spans="1:14" ht="17.25" customHeight="1" x14ac:dyDescent="0.45">
      <c r="A142" s="16" t="s">
        <v>32</v>
      </c>
      <c r="B142" s="17"/>
      <c r="C142" s="18"/>
      <c r="D142" s="19" t="s">
        <v>33</v>
      </c>
      <c r="E142" s="17"/>
      <c r="F142" s="20"/>
      <c r="G142" s="20" t="s">
        <v>13</v>
      </c>
      <c r="H142" s="20"/>
      <c r="I142" s="20"/>
      <c r="J142" s="21">
        <v>1</v>
      </c>
      <c r="K142" s="20" t="s">
        <v>17</v>
      </c>
      <c r="L142" s="24"/>
      <c r="M142" s="70" t="str">
        <f t="shared" si="16"/>
        <v/>
      </c>
      <c r="N142" s="69" t="s">
        <v>188</v>
      </c>
    </row>
    <row r="143" spans="1:14" ht="17.25" customHeight="1" thickBot="1" x14ac:dyDescent="0.5">
      <c r="A143" s="33"/>
      <c r="B143" s="34"/>
      <c r="C143" s="35"/>
      <c r="D143" s="36"/>
      <c r="E143" s="34"/>
      <c r="F143" s="37"/>
      <c r="G143" s="37"/>
      <c r="H143" s="37"/>
      <c r="I143" s="37"/>
      <c r="J143" s="38"/>
      <c r="K143" s="39"/>
      <c r="L143" s="40" t="s">
        <v>19</v>
      </c>
      <c r="M143" s="56">
        <f>SUM(M136:M142)</f>
        <v>0</v>
      </c>
      <c r="N143" s="41"/>
    </row>
    <row r="144" spans="1:14" ht="17.25" customHeight="1" thickBot="1" x14ac:dyDescent="0.5">
      <c r="A144" s="112" t="s">
        <v>72</v>
      </c>
      <c r="B144" s="2" t="s">
        <v>133</v>
      </c>
      <c r="C144" s="2">
        <v>1</v>
      </c>
      <c r="D144" s="3" t="s">
        <v>0</v>
      </c>
      <c r="E144" s="4" t="s">
        <v>141</v>
      </c>
      <c r="F144" s="5"/>
      <c r="G144" s="5"/>
      <c r="H144" s="5"/>
      <c r="I144" s="5"/>
      <c r="J144" s="4" t="s">
        <v>1</v>
      </c>
      <c r="K144" s="6"/>
      <c r="L144" s="7"/>
      <c r="M144" s="8"/>
      <c r="N144" s="9" t="s">
        <v>604</v>
      </c>
    </row>
    <row r="145" spans="1:14" ht="17.25" customHeight="1" thickTop="1" thickBot="1" x14ac:dyDescent="0.5">
      <c r="A145" s="113" t="s">
        <v>74</v>
      </c>
      <c r="B145" s="10"/>
      <c r="C145" s="11"/>
      <c r="D145" s="12"/>
      <c r="E145" s="11" t="s">
        <v>75</v>
      </c>
      <c r="F145" s="13" t="s">
        <v>2</v>
      </c>
      <c r="G145" s="13" t="s">
        <v>3</v>
      </c>
      <c r="H145" s="13" t="s">
        <v>4</v>
      </c>
      <c r="I145" s="13" t="s">
        <v>5</v>
      </c>
      <c r="J145" s="13" t="s">
        <v>6</v>
      </c>
      <c r="K145" s="13" t="s">
        <v>7</v>
      </c>
      <c r="L145" s="14" t="s">
        <v>8</v>
      </c>
      <c r="M145" s="13" t="s">
        <v>9</v>
      </c>
      <c r="N145" s="15" t="s">
        <v>10</v>
      </c>
    </row>
    <row r="146" spans="1:14" ht="17.25" customHeight="1" x14ac:dyDescent="0.45">
      <c r="A146" s="72" t="s">
        <v>37</v>
      </c>
      <c r="B146" s="73"/>
      <c r="C146" s="74"/>
      <c r="D146" s="75" t="s">
        <v>38</v>
      </c>
      <c r="E146" s="73"/>
      <c r="F146" s="76" t="s">
        <v>13</v>
      </c>
      <c r="G146" s="76"/>
      <c r="H146" s="76"/>
      <c r="I146" s="76"/>
      <c r="J146" s="77">
        <v>2</v>
      </c>
      <c r="K146" s="76" t="s">
        <v>24</v>
      </c>
      <c r="L146" s="78"/>
      <c r="M146" s="62" t="str">
        <f t="shared" ref="M146:M156" si="17">(IF(L146="","",IF(ISNUMBER(L146),J146*L146,L146)))</f>
        <v/>
      </c>
      <c r="N146" s="63"/>
    </row>
    <row r="147" spans="1:14" ht="17.25" customHeight="1" x14ac:dyDescent="0.45">
      <c r="A147" s="16" t="s">
        <v>25</v>
      </c>
      <c r="B147" s="17"/>
      <c r="C147" s="18"/>
      <c r="D147" s="19" t="s">
        <v>26</v>
      </c>
      <c r="E147" s="17"/>
      <c r="F147" s="20" t="s">
        <v>13</v>
      </c>
      <c r="G147" s="20"/>
      <c r="H147" s="20"/>
      <c r="I147" s="20"/>
      <c r="J147" s="21">
        <v>2</v>
      </c>
      <c r="K147" s="20" t="s">
        <v>17</v>
      </c>
      <c r="L147" s="24"/>
      <c r="M147" s="55" t="str">
        <f t="shared" si="17"/>
        <v/>
      </c>
      <c r="N147" s="30"/>
    </row>
    <row r="148" spans="1:14" ht="17.25" customHeight="1" x14ac:dyDescent="0.45">
      <c r="A148" s="16" t="s">
        <v>25</v>
      </c>
      <c r="B148" s="17"/>
      <c r="C148" s="18"/>
      <c r="D148" s="25" t="s">
        <v>39</v>
      </c>
      <c r="E148" s="148"/>
      <c r="F148" s="20" t="s">
        <v>13</v>
      </c>
      <c r="G148" s="20"/>
      <c r="H148" s="20"/>
      <c r="I148" s="20"/>
      <c r="J148" s="65">
        <v>4</v>
      </c>
      <c r="K148" s="20" t="s">
        <v>17</v>
      </c>
      <c r="L148" s="24"/>
      <c r="M148" s="64" t="str">
        <f t="shared" si="17"/>
        <v/>
      </c>
      <c r="N148" s="30"/>
    </row>
    <row r="149" spans="1:14" ht="17.25" customHeight="1" x14ac:dyDescent="0.45">
      <c r="A149" s="16" t="s">
        <v>142</v>
      </c>
      <c r="B149" s="17"/>
      <c r="C149" s="18"/>
      <c r="D149" s="19" t="s">
        <v>143</v>
      </c>
      <c r="E149" s="17"/>
      <c r="F149" s="20" t="s">
        <v>13</v>
      </c>
      <c r="G149" s="20"/>
      <c r="H149" s="20"/>
      <c r="I149" s="20"/>
      <c r="J149" s="65">
        <v>1</v>
      </c>
      <c r="K149" s="20" t="s">
        <v>41</v>
      </c>
      <c r="L149" s="24"/>
      <c r="M149" s="64" t="str">
        <f t="shared" si="17"/>
        <v/>
      </c>
      <c r="N149" s="30"/>
    </row>
    <row r="150" spans="1:14" ht="17.25" customHeight="1" x14ac:dyDescent="0.45">
      <c r="A150" s="16" t="s">
        <v>27</v>
      </c>
      <c r="B150" s="17"/>
      <c r="C150" s="18"/>
      <c r="D150" s="19"/>
      <c r="E150" s="17"/>
      <c r="F150" s="20" t="s">
        <v>13</v>
      </c>
      <c r="G150" s="20"/>
      <c r="H150" s="20"/>
      <c r="I150" s="20"/>
      <c r="J150" s="65">
        <v>10</v>
      </c>
      <c r="K150" s="20" t="s">
        <v>28</v>
      </c>
      <c r="L150" s="24"/>
      <c r="M150" s="64" t="str">
        <f t="shared" si="17"/>
        <v/>
      </c>
      <c r="N150" s="30"/>
    </row>
    <row r="151" spans="1:14" ht="17.25" customHeight="1" x14ac:dyDescent="0.45">
      <c r="A151" s="44" t="s">
        <v>11</v>
      </c>
      <c r="B151" s="45"/>
      <c r="C151" s="66"/>
      <c r="D151" s="46" t="s">
        <v>12</v>
      </c>
      <c r="E151" s="45"/>
      <c r="F151" s="20" t="s">
        <v>13</v>
      </c>
      <c r="G151" s="32"/>
      <c r="H151" s="20"/>
      <c r="I151" s="32"/>
      <c r="J151" s="66">
        <v>6</v>
      </c>
      <c r="K151" s="32" t="s">
        <v>14</v>
      </c>
      <c r="L151" s="67"/>
      <c r="M151" s="64" t="str">
        <f t="shared" si="17"/>
        <v/>
      </c>
      <c r="N151" s="68"/>
    </row>
    <row r="152" spans="1:14" ht="17.25" customHeight="1" x14ac:dyDescent="0.45">
      <c r="A152" s="16" t="s">
        <v>15</v>
      </c>
      <c r="B152" s="17"/>
      <c r="C152" s="18"/>
      <c r="D152" s="19"/>
      <c r="E152" s="17"/>
      <c r="F152" s="20" t="s">
        <v>13</v>
      </c>
      <c r="G152" s="20"/>
      <c r="H152" s="20"/>
      <c r="I152" s="20"/>
      <c r="J152" s="65">
        <v>26</v>
      </c>
      <c r="K152" s="20" t="s">
        <v>16</v>
      </c>
      <c r="L152" s="24"/>
      <c r="M152" s="29" t="str">
        <f t="shared" si="17"/>
        <v/>
      </c>
      <c r="N152" s="30"/>
    </row>
    <row r="153" spans="1:14" ht="17.25" customHeight="1" x14ac:dyDescent="0.45">
      <c r="A153" s="16" t="s">
        <v>59</v>
      </c>
      <c r="B153" s="17"/>
      <c r="C153" s="18"/>
      <c r="D153" s="19" t="s">
        <v>60</v>
      </c>
      <c r="E153" s="17"/>
      <c r="F153" s="20" t="s">
        <v>13</v>
      </c>
      <c r="G153" s="20"/>
      <c r="H153" s="20"/>
      <c r="I153" s="20"/>
      <c r="J153" s="21">
        <v>1</v>
      </c>
      <c r="K153" s="20" t="s">
        <v>17</v>
      </c>
      <c r="L153" s="24"/>
      <c r="M153" s="22" t="str">
        <f t="shared" si="17"/>
        <v/>
      </c>
      <c r="N153" s="30"/>
    </row>
    <row r="154" spans="1:14" ht="17.25" customHeight="1" x14ac:dyDescent="0.45">
      <c r="A154" s="16" t="s">
        <v>144</v>
      </c>
      <c r="B154" s="17"/>
      <c r="C154" s="18"/>
      <c r="D154" s="25"/>
      <c r="E154" s="17"/>
      <c r="F154" s="20" t="s">
        <v>13</v>
      </c>
      <c r="G154" s="20"/>
      <c r="H154" s="20"/>
      <c r="I154" s="20"/>
      <c r="J154" s="21">
        <v>2</v>
      </c>
      <c r="K154" s="20" t="s">
        <v>44</v>
      </c>
      <c r="L154" s="24"/>
      <c r="M154" s="22" t="str">
        <f t="shared" si="17"/>
        <v/>
      </c>
      <c r="N154" s="30"/>
    </row>
    <row r="155" spans="1:14" ht="17.25" customHeight="1" x14ac:dyDescent="0.45">
      <c r="A155" s="16" t="s">
        <v>149</v>
      </c>
      <c r="B155" s="17"/>
      <c r="C155" s="18"/>
      <c r="D155" s="17" t="s">
        <v>150</v>
      </c>
      <c r="E155" s="18"/>
      <c r="F155" s="32" t="s">
        <v>78</v>
      </c>
      <c r="G155" s="20"/>
      <c r="H155" s="32"/>
      <c r="I155" s="20"/>
      <c r="J155" s="116">
        <v>1</v>
      </c>
      <c r="K155" s="32" t="s">
        <v>44</v>
      </c>
      <c r="L155" s="27"/>
      <c r="M155" s="29" t="str">
        <f t="shared" si="17"/>
        <v/>
      </c>
      <c r="N155" s="23"/>
    </row>
    <row r="156" spans="1:14" ht="17.25" customHeight="1" x14ac:dyDescent="0.45">
      <c r="A156" s="16" t="s">
        <v>55</v>
      </c>
      <c r="B156" s="17"/>
      <c r="C156" s="18"/>
      <c r="D156" s="17"/>
      <c r="E156" s="18"/>
      <c r="F156" s="32" t="s">
        <v>13</v>
      </c>
      <c r="G156" s="20"/>
      <c r="H156" s="32"/>
      <c r="I156" s="20"/>
      <c r="J156" s="116">
        <v>1</v>
      </c>
      <c r="K156" s="32" t="s">
        <v>56</v>
      </c>
      <c r="L156" s="27"/>
      <c r="M156" s="29" t="str">
        <f t="shared" si="17"/>
        <v/>
      </c>
      <c r="N156" s="23"/>
    </row>
    <row r="157" spans="1:14" ht="17.25" customHeight="1" thickBot="1" x14ac:dyDescent="0.5">
      <c r="A157" s="33"/>
      <c r="B157" s="34"/>
      <c r="C157" s="35"/>
      <c r="D157" s="36"/>
      <c r="E157" s="34"/>
      <c r="F157" s="37"/>
      <c r="G157" s="37"/>
      <c r="H157" s="37"/>
      <c r="I157" s="37"/>
      <c r="J157" s="38"/>
      <c r="K157" s="39"/>
      <c r="L157" s="40" t="s">
        <v>19</v>
      </c>
      <c r="M157" s="117">
        <f>SUM(M146:M156)</f>
        <v>0</v>
      </c>
      <c r="N157" s="41"/>
    </row>
    <row r="158" spans="1:14" ht="17.25" customHeight="1" thickBot="1" x14ac:dyDescent="0.5">
      <c r="A158" s="112" t="s">
        <v>72</v>
      </c>
      <c r="B158" s="2" t="s">
        <v>133</v>
      </c>
      <c r="C158" s="2">
        <v>2</v>
      </c>
      <c r="D158" s="3" t="s">
        <v>0</v>
      </c>
      <c r="E158" s="4" t="s">
        <v>583</v>
      </c>
      <c r="F158" s="5"/>
      <c r="G158" s="5"/>
      <c r="H158" s="5"/>
      <c r="I158" s="5"/>
      <c r="J158" s="4" t="s">
        <v>1</v>
      </c>
      <c r="K158" s="6"/>
      <c r="L158" s="7"/>
      <c r="M158" s="8"/>
      <c r="N158" s="9" t="s">
        <v>637</v>
      </c>
    </row>
    <row r="159" spans="1:14" ht="17.25" customHeight="1" thickTop="1" thickBot="1" x14ac:dyDescent="0.5">
      <c r="A159" s="113" t="s">
        <v>74</v>
      </c>
      <c r="B159" s="10"/>
      <c r="C159" s="11"/>
      <c r="D159" s="12"/>
      <c r="E159" s="11" t="s">
        <v>75</v>
      </c>
      <c r="F159" s="13" t="s">
        <v>2</v>
      </c>
      <c r="G159" s="13" t="s">
        <v>3</v>
      </c>
      <c r="H159" s="13" t="s">
        <v>4</v>
      </c>
      <c r="I159" s="13" t="s">
        <v>5</v>
      </c>
      <c r="J159" s="13" t="s">
        <v>6</v>
      </c>
      <c r="K159" s="13" t="s">
        <v>7</v>
      </c>
      <c r="L159" s="14" t="s">
        <v>8</v>
      </c>
      <c r="M159" s="13" t="s">
        <v>9</v>
      </c>
      <c r="N159" s="15" t="s">
        <v>10</v>
      </c>
    </row>
    <row r="160" spans="1:14" ht="17.25" customHeight="1" x14ac:dyDescent="0.45">
      <c r="A160" s="72" t="s">
        <v>615</v>
      </c>
      <c r="B160" s="73"/>
      <c r="C160" s="74"/>
      <c r="D160" s="75"/>
      <c r="E160" s="73"/>
      <c r="F160" s="76"/>
      <c r="G160" s="76"/>
      <c r="H160" s="76"/>
      <c r="I160" s="76"/>
      <c r="J160" s="77"/>
      <c r="K160" s="76"/>
      <c r="L160" s="78"/>
      <c r="M160" s="62"/>
      <c r="N160" s="54"/>
    </row>
    <row r="161" spans="1:14" ht="17.25" customHeight="1" thickBot="1" x14ac:dyDescent="0.5">
      <c r="A161" s="33"/>
      <c r="B161" s="34"/>
      <c r="C161" s="35"/>
      <c r="D161" s="36"/>
      <c r="E161" s="34"/>
      <c r="F161" s="37"/>
      <c r="G161" s="37"/>
      <c r="H161" s="37"/>
      <c r="I161" s="37"/>
      <c r="J161" s="38"/>
      <c r="K161" s="39"/>
      <c r="L161" s="40" t="s">
        <v>19</v>
      </c>
      <c r="M161" s="117">
        <f>SUM(M160:M160)</f>
        <v>0</v>
      </c>
      <c r="N161" s="41"/>
    </row>
    <row r="162" spans="1:14" ht="17.25" customHeight="1" thickBot="1" x14ac:dyDescent="0.5">
      <c r="A162" s="57" t="s">
        <v>132</v>
      </c>
      <c r="B162" s="58" t="s">
        <v>133</v>
      </c>
      <c r="C162" s="58">
        <v>3</v>
      </c>
      <c r="D162" s="3" t="s">
        <v>0</v>
      </c>
      <c r="E162" s="53" t="s">
        <v>134</v>
      </c>
      <c r="F162" s="59"/>
      <c r="G162" s="59"/>
      <c r="H162" s="59"/>
      <c r="I162" s="59"/>
      <c r="J162" s="4" t="s">
        <v>1</v>
      </c>
      <c r="K162" s="6"/>
      <c r="L162" s="79"/>
      <c r="M162" s="60"/>
      <c r="N162" s="9" t="s">
        <v>641</v>
      </c>
    </row>
    <row r="163" spans="1:14" ht="17.25" customHeight="1" thickTop="1" thickBot="1" x14ac:dyDescent="0.5">
      <c r="A163" s="43" t="s">
        <v>20</v>
      </c>
      <c r="B163" s="10"/>
      <c r="C163" s="11"/>
      <c r="D163" s="12" t="s">
        <v>21</v>
      </c>
      <c r="E163" s="11"/>
      <c r="F163" s="13" t="s">
        <v>2</v>
      </c>
      <c r="G163" s="13" t="s">
        <v>3</v>
      </c>
      <c r="H163" s="13" t="s">
        <v>4</v>
      </c>
      <c r="I163" s="13" t="s">
        <v>5</v>
      </c>
      <c r="J163" s="13" t="s">
        <v>6</v>
      </c>
      <c r="K163" s="13" t="s">
        <v>7</v>
      </c>
      <c r="L163" s="14" t="s">
        <v>8</v>
      </c>
      <c r="M163" s="13" t="s">
        <v>9</v>
      </c>
      <c r="N163" s="15" t="s">
        <v>10</v>
      </c>
    </row>
    <row r="164" spans="1:14" ht="17.25" customHeight="1" x14ac:dyDescent="0.45">
      <c r="A164" s="16" t="s">
        <v>531</v>
      </c>
      <c r="B164" s="17"/>
      <c r="C164" s="18"/>
      <c r="D164" s="19" t="s">
        <v>532</v>
      </c>
      <c r="E164" s="17"/>
      <c r="F164" s="20"/>
      <c r="G164" s="20" t="s">
        <v>13</v>
      </c>
      <c r="H164" s="20"/>
      <c r="I164" s="20"/>
      <c r="J164" s="21">
        <v>1</v>
      </c>
      <c r="K164" s="20" t="s">
        <v>17</v>
      </c>
      <c r="L164" s="24"/>
      <c r="M164" s="70" t="str">
        <f t="shared" ref="M164" si="18">(IF(L164="","",IF(ISNUMBER(L164),J164*L164,L164)))</f>
        <v/>
      </c>
      <c r="N164" s="30" t="s">
        <v>586</v>
      </c>
    </row>
    <row r="165" spans="1:14" ht="17.25" customHeight="1" thickBot="1" x14ac:dyDescent="0.5">
      <c r="A165" s="33"/>
      <c r="B165" s="34"/>
      <c r="C165" s="35"/>
      <c r="D165" s="36"/>
      <c r="E165" s="34"/>
      <c r="F165" s="37"/>
      <c r="G165" s="37"/>
      <c r="H165" s="37"/>
      <c r="I165" s="37"/>
      <c r="J165" s="38"/>
      <c r="K165" s="39"/>
      <c r="L165" s="40" t="s">
        <v>19</v>
      </c>
      <c r="M165" s="56">
        <f>SUM(M164:M164)</f>
        <v>0</v>
      </c>
      <c r="N165" s="41"/>
    </row>
    <row r="166" spans="1:14" ht="17.25" customHeight="1" thickBot="1" x14ac:dyDescent="0.5">
      <c r="A166" s="57" t="s">
        <v>132</v>
      </c>
      <c r="B166" s="58" t="s">
        <v>133</v>
      </c>
      <c r="C166" s="58">
        <v>4</v>
      </c>
      <c r="D166" s="3" t="s">
        <v>0</v>
      </c>
      <c r="E166" s="53" t="s">
        <v>181</v>
      </c>
      <c r="F166" s="59"/>
      <c r="G166" s="59"/>
      <c r="H166" s="59"/>
      <c r="I166" s="59"/>
      <c r="J166" s="4" t="s">
        <v>1</v>
      </c>
      <c r="K166" s="6"/>
      <c r="L166" s="79" t="s">
        <v>34</v>
      </c>
      <c r="M166" s="60"/>
      <c r="N166" s="9" t="s">
        <v>638</v>
      </c>
    </row>
    <row r="167" spans="1:14" ht="17.25" customHeight="1" thickTop="1" thickBot="1" x14ac:dyDescent="0.5">
      <c r="A167" s="43" t="s">
        <v>20</v>
      </c>
      <c r="B167" s="10"/>
      <c r="C167" s="11"/>
      <c r="D167" s="12" t="s">
        <v>21</v>
      </c>
      <c r="E167" s="11"/>
      <c r="F167" s="13" t="s">
        <v>2</v>
      </c>
      <c r="G167" s="13" t="s">
        <v>3</v>
      </c>
      <c r="H167" s="13" t="s">
        <v>4</v>
      </c>
      <c r="I167" s="13" t="s">
        <v>5</v>
      </c>
      <c r="J167" s="13" t="s">
        <v>6</v>
      </c>
      <c r="K167" s="13" t="s">
        <v>7</v>
      </c>
      <c r="L167" s="14" t="s">
        <v>8</v>
      </c>
      <c r="M167" s="13" t="s">
        <v>9</v>
      </c>
      <c r="N167" s="15" t="s">
        <v>10</v>
      </c>
    </row>
    <row r="168" spans="1:14" ht="17.25" customHeight="1" x14ac:dyDescent="0.45">
      <c r="A168" s="72" t="s">
        <v>37</v>
      </c>
      <c r="B168" s="73"/>
      <c r="C168" s="74"/>
      <c r="D168" s="75" t="s">
        <v>38</v>
      </c>
      <c r="E168" s="73"/>
      <c r="F168" s="76" t="s">
        <v>13</v>
      </c>
      <c r="G168" s="76"/>
      <c r="H168" s="76"/>
      <c r="I168" s="76"/>
      <c r="J168" s="77">
        <v>8</v>
      </c>
      <c r="K168" s="76" t="s">
        <v>24</v>
      </c>
      <c r="L168" s="78"/>
      <c r="M168" s="62" t="str">
        <f t="shared" ref="M168:M174" si="19">(IF(L168="","",IF(ISNUMBER(L168),J168*L168,L168)))</f>
        <v/>
      </c>
      <c r="N168" s="115"/>
    </row>
    <row r="169" spans="1:14" ht="17.25" customHeight="1" x14ac:dyDescent="0.45">
      <c r="A169" s="16" t="s">
        <v>25</v>
      </c>
      <c r="B169" s="17"/>
      <c r="C169" s="18"/>
      <c r="D169" s="19" t="s">
        <v>26</v>
      </c>
      <c r="E169" s="17"/>
      <c r="F169" s="20" t="s">
        <v>13</v>
      </c>
      <c r="G169" s="20"/>
      <c r="H169" s="20"/>
      <c r="I169" s="20"/>
      <c r="J169" s="21">
        <v>16</v>
      </c>
      <c r="K169" s="20" t="s">
        <v>17</v>
      </c>
      <c r="L169" s="24"/>
      <c r="M169" s="55" t="str">
        <f t="shared" si="19"/>
        <v/>
      </c>
      <c r="N169" s="115"/>
    </row>
    <row r="170" spans="1:14" ht="17.25" customHeight="1" x14ac:dyDescent="0.45">
      <c r="A170" s="16" t="s">
        <v>25</v>
      </c>
      <c r="B170" s="17"/>
      <c r="C170" s="18"/>
      <c r="D170" s="25" t="s">
        <v>39</v>
      </c>
      <c r="E170" s="148"/>
      <c r="F170" s="20" t="s">
        <v>13</v>
      </c>
      <c r="G170" s="20"/>
      <c r="H170" s="20"/>
      <c r="I170" s="20"/>
      <c r="J170" s="65">
        <v>16</v>
      </c>
      <c r="K170" s="20" t="s">
        <v>17</v>
      </c>
      <c r="L170" s="24"/>
      <c r="M170" s="64" t="str">
        <f t="shared" si="19"/>
        <v/>
      </c>
      <c r="N170" s="23"/>
    </row>
    <row r="171" spans="1:14" ht="17.25" customHeight="1" x14ac:dyDescent="0.45">
      <c r="A171" s="16" t="s">
        <v>27</v>
      </c>
      <c r="B171" s="17"/>
      <c r="C171" s="18"/>
      <c r="D171" s="25"/>
      <c r="E171" s="148"/>
      <c r="F171" s="20" t="s">
        <v>13</v>
      </c>
      <c r="G171" s="20"/>
      <c r="H171" s="20"/>
      <c r="I171" s="20"/>
      <c r="J171" s="21">
        <v>48</v>
      </c>
      <c r="K171" s="20" t="s">
        <v>28</v>
      </c>
      <c r="L171" s="24"/>
      <c r="M171" s="22" t="str">
        <f t="shared" si="19"/>
        <v/>
      </c>
      <c r="N171" s="30"/>
    </row>
    <row r="172" spans="1:14" ht="17.25" customHeight="1" x14ac:dyDescent="0.35">
      <c r="A172" s="16" t="s">
        <v>11</v>
      </c>
      <c r="B172" s="17"/>
      <c r="C172" s="18"/>
      <c r="D172" s="19" t="s">
        <v>12</v>
      </c>
      <c r="E172" s="17"/>
      <c r="F172" s="133" t="s">
        <v>13</v>
      </c>
      <c r="G172" s="20"/>
      <c r="H172" s="20"/>
      <c r="I172" s="20"/>
      <c r="J172" s="21">
        <v>16</v>
      </c>
      <c r="K172" s="20" t="s">
        <v>14</v>
      </c>
      <c r="L172" s="27"/>
      <c r="M172" s="29" t="str">
        <f t="shared" si="19"/>
        <v/>
      </c>
      <c r="N172" s="23"/>
    </row>
    <row r="173" spans="1:14" ht="17.25" customHeight="1" x14ac:dyDescent="0.35">
      <c r="A173" s="16" t="s">
        <v>15</v>
      </c>
      <c r="B173" s="17"/>
      <c r="C173" s="18"/>
      <c r="D173" s="19"/>
      <c r="E173" s="17"/>
      <c r="F173" s="133" t="s">
        <v>13</v>
      </c>
      <c r="G173" s="20"/>
      <c r="H173" s="20"/>
      <c r="I173" s="20"/>
      <c r="J173" s="21">
        <v>168</v>
      </c>
      <c r="K173" s="20" t="s">
        <v>16</v>
      </c>
      <c r="L173" s="27"/>
      <c r="M173" s="29" t="str">
        <f t="shared" si="19"/>
        <v/>
      </c>
      <c r="N173" s="23"/>
    </row>
    <row r="174" spans="1:14" ht="17.25" customHeight="1" x14ac:dyDescent="0.45">
      <c r="A174" s="16" t="s">
        <v>32</v>
      </c>
      <c r="B174" s="17"/>
      <c r="C174" s="18"/>
      <c r="D174" s="19" t="s">
        <v>33</v>
      </c>
      <c r="E174" s="17"/>
      <c r="F174" s="20"/>
      <c r="G174" s="20" t="s">
        <v>13</v>
      </c>
      <c r="H174" s="20"/>
      <c r="I174" s="20"/>
      <c r="J174" s="21">
        <v>8</v>
      </c>
      <c r="K174" s="20" t="s">
        <v>17</v>
      </c>
      <c r="L174" s="24"/>
      <c r="M174" s="70" t="str">
        <f t="shared" si="19"/>
        <v/>
      </c>
      <c r="N174" s="69" t="s">
        <v>187</v>
      </c>
    </row>
    <row r="175" spans="1:14" ht="17.25" customHeight="1" thickBot="1" x14ac:dyDescent="0.5">
      <c r="A175" s="33"/>
      <c r="B175" s="34"/>
      <c r="C175" s="35"/>
      <c r="D175" s="36"/>
      <c r="E175" s="34"/>
      <c r="F175" s="37"/>
      <c r="G175" s="37"/>
      <c r="H175" s="37"/>
      <c r="I175" s="37"/>
      <c r="J175" s="38"/>
      <c r="K175" s="39"/>
      <c r="L175" s="40" t="s">
        <v>19</v>
      </c>
      <c r="M175" s="56">
        <f>SUM(M168:M174)</f>
        <v>0</v>
      </c>
      <c r="N175" s="41"/>
    </row>
    <row r="176" spans="1:14" ht="17.25" customHeight="1" thickBot="1" x14ac:dyDescent="0.5">
      <c r="A176" s="57" t="s">
        <v>132</v>
      </c>
      <c r="B176" s="58" t="s">
        <v>133</v>
      </c>
      <c r="C176" s="58">
        <v>5</v>
      </c>
      <c r="D176" s="3" t="s">
        <v>0</v>
      </c>
      <c r="E176" s="53" t="s">
        <v>182</v>
      </c>
      <c r="F176" s="59"/>
      <c r="G176" s="59"/>
      <c r="H176" s="59"/>
      <c r="I176" s="59"/>
      <c r="J176" s="4" t="s">
        <v>1</v>
      </c>
      <c r="K176" s="6"/>
      <c r="L176" s="79" t="s">
        <v>34</v>
      </c>
      <c r="M176" s="60"/>
      <c r="N176" s="61" t="s">
        <v>604</v>
      </c>
    </row>
    <row r="177" spans="1:16" ht="17.25" customHeight="1" thickTop="1" thickBot="1" x14ac:dyDescent="0.5">
      <c r="A177" s="43" t="s">
        <v>20</v>
      </c>
      <c r="B177" s="10"/>
      <c r="C177" s="11"/>
      <c r="D177" s="12" t="s">
        <v>21</v>
      </c>
      <c r="E177" s="11"/>
      <c r="F177" s="13" t="s">
        <v>2</v>
      </c>
      <c r="G177" s="13" t="s">
        <v>3</v>
      </c>
      <c r="H177" s="13" t="s">
        <v>4</v>
      </c>
      <c r="I177" s="13" t="s">
        <v>5</v>
      </c>
      <c r="J177" s="13" t="s">
        <v>6</v>
      </c>
      <c r="K177" s="13" t="s">
        <v>7</v>
      </c>
      <c r="L177" s="14" t="s">
        <v>8</v>
      </c>
      <c r="M177" s="13" t="s">
        <v>9</v>
      </c>
      <c r="N177" s="15" t="s">
        <v>10</v>
      </c>
    </row>
    <row r="178" spans="1:16" ht="17.25" customHeight="1" x14ac:dyDescent="0.45">
      <c r="A178" s="16"/>
      <c r="B178" s="17"/>
      <c r="C178" s="18"/>
      <c r="D178" s="17"/>
      <c r="E178" s="17"/>
      <c r="F178" s="20"/>
      <c r="G178" s="20"/>
      <c r="H178" s="20"/>
      <c r="I178" s="20"/>
      <c r="J178" s="21"/>
      <c r="K178" s="20"/>
      <c r="L178" s="27"/>
      <c r="M178" s="64" t="str">
        <f t="shared" ref="M178" si="20">(IF(L178="","",IF(ISNUMBER(L178),J178*L178,L178)))</f>
        <v/>
      </c>
      <c r="N178" s="23"/>
    </row>
    <row r="179" spans="1:16" ht="17.25" customHeight="1" thickBot="1" x14ac:dyDescent="0.5">
      <c r="A179" s="33"/>
      <c r="B179" s="34"/>
      <c r="C179" s="35"/>
      <c r="D179" s="36"/>
      <c r="E179" s="34"/>
      <c r="F179" s="37"/>
      <c r="G179" s="37"/>
      <c r="H179" s="37"/>
      <c r="I179" s="37"/>
      <c r="J179" s="38"/>
      <c r="K179" s="39"/>
      <c r="L179" s="40" t="s">
        <v>19</v>
      </c>
      <c r="M179" s="56">
        <f>SUM(M178:M178)</f>
        <v>0</v>
      </c>
      <c r="N179" s="41"/>
    </row>
    <row r="180" spans="1:16" ht="17.25" customHeight="1" thickBot="1" x14ac:dyDescent="0.5">
      <c r="A180" s="57" t="s">
        <v>132</v>
      </c>
      <c r="B180" s="58" t="s">
        <v>133</v>
      </c>
      <c r="C180" s="2">
        <v>6</v>
      </c>
      <c r="D180" s="3" t="s">
        <v>0</v>
      </c>
      <c r="E180" s="4" t="s">
        <v>183</v>
      </c>
      <c r="F180" s="5"/>
      <c r="G180" s="5"/>
      <c r="H180" s="5"/>
      <c r="I180" s="5"/>
      <c r="J180" s="4" t="s">
        <v>1</v>
      </c>
      <c r="K180" s="6"/>
      <c r="L180" s="7" t="s">
        <v>34</v>
      </c>
      <c r="M180" s="8"/>
      <c r="N180" s="9" t="s">
        <v>588</v>
      </c>
    </row>
    <row r="181" spans="1:16" ht="17.25" customHeight="1" thickTop="1" thickBot="1" x14ac:dyDescent="0.5">
      <c r="A181" s="43" t="s">
        <v>20</v>
      </c>
      <c r="B181" s="10"/>
      <c r="C181" s="11"/>
      <c r="D181" s="12" t="s">
        <v>21</v>
      </c>
      <c r="E181" s="11"/>
      <c r="F181" s="13" t="s">
        <v>2</v>
      </c>
      <c r="G181" s="13" t="s">
        <v>3</v>
      </c>
      <c r="H181" s="13" t="s">
        <v>4</v>
      </c>
      <c r="I181" s="13" t="s">
        <v>5</v>
      </c>
      <c r="J181" s="13" t="s">
        <v>6</v>
      </c>
      <c r="K181" s="13" t="s">
        <v>7</v>
      </c>
      <c r="L181" s="14" t="s">
        <v>8</v>
      </c>
      <c r="M181" s="13" t="s">
        <v>9</v>
      </c>
      <c r="N181" s="15" t="s">
        <v>10</v>
      </c>
    </row>
    <row r="182" spans="1:16" ht="17.25" customHeight="1" x14ac:dyDescent="0.45">
      <c r="A182" s="72" t="s">
        <v>37</v>
      </c>
      <c r="B182" s="73"/>
      <c r="C182" s="74"/>
      <c r="D182" s="75" t="s">
        <v>38</v>
      </c>
      <c r="E182" s="73"/>
      <c r="F182" s="76" t="s">
        <v>13</v>
      </c>
      <c r="G182" s="76"/>
      <c r="H182" s="76"/>
      <c r="I182" s="76"/>
      <c r="J182" s="77">
        <v>2</v>
      </c>
      <c r="K182" s="76" t="s">
        <v>24</v>
      </c>
      <c r="L182" s="78"/>
      <c r="M182" s="62" t="str">
        <f t="shared" ref="M182:M185" si="21">(IF(L182="","",IF(ISNUMBER(L182),J182*L182,L182)))</f>
        <v/>
      </c>
      <c r="N182" s="115"/>
    </row>
    <row r="183" spans="1:16" ht="17.25" customHeight="1" x14ac:dyDescent="0.45">
      <c r="A183" s="16" t="s">
        <v>27</v>
      </c>
      <c r="B183" s="17"/>
      <c r="C183" s="18"/>
      <c r="D183" s="25"/>
      <c r="E183" s="148"/>
      <c r="F183" s="20" t="s">
        <v>13</v>
      </c>
      <c r="G183" s="20"/>
      <c r="H183" s="20"/>
      <c r="I183" s="20"/>
      <c r="J183" s="21">
        <v>12</v>
      </c>
      <c r="K183" s="20" t="s">
        <v>28</v>
      </c>
      <c r="L183" s="24"/>
      <c r="M183" s="22" t="str">
        <f t="shared" si="21"/>
        <v/>
      </c>
      <c r="N183" s="30"/>
    </row>
    <row r="184" spans="1:16" ht="17.25" customHeight="1" x14ac:dyDescent="0.35">
      <c r="A184" s="16" t="s">
        <v>11</v>
      </c>
      <c r="B184" s="17"/>
      <c r="C184" s="18"/>
      <c r="D184" s="19" t="s">
        <v>12</v>
      </c>
      <c r="E184" s="17"/>
      <c r="F184" s="133" t="s">
        <v>13</v>
      </c>
      <c r="G184" s="20"/>
      <c r="H184" s="20"/>
      <c r="I184" s="20"/>
      <c r="J184" s="21">
        <v>2</v>
      </c>
      <c r="K184" s="20" t="s">
        <v>14</v>
      </c>
      <c r="L184" s="27"/>
      <c r="M184" s="29" t="str">
        <f t="shared" si="21"/>
        <v/>
      </c>
      <c r="N184" s="23"/>
      <c r="O184" s="134"/>
    </row>
    <row r="185" spans="1:16" ht="17.25" customHeight="1" x14ac:dyDescent="0.35">
      <c r="A185" s="16" t="s">
        <v>158</v>
      </c>
      <c r="B185" s="17"/>
      <c r="C185" s="18"/>
      <c r="D185" s="19" t="s">
        <v>159</v>
      </c>
      <c r="E185" s="17"/>
      <c r="F185" s="133" t="s">
        <v>13</v>
      </c>
      <c r="G185" s="20"/>
      <c r="H185" s="20"/>
      <c r="I185" s="20"/>
      <c r="J185" s="21">
        <v>12</v>
      </c>
      <c r="K185" s="20" t="s">
        <v>47</v>
      </c>
      <c r="L185" s="27"/>
      <c r="M185" s="29" t="str">
        <f t="shared" si="21"/>
        <v/>
      </c>
      <c r="N185" s="23"/>
    </row>
    <row r="186" spans="1:16" ht="17.25" customHeight="1" thickBot="1" x14ac:dyDescent="0.5">
      <c r="A186" s="33"/>
      <c r="B186" s="34"/>
      <c r="C186" s="35"/>
      <c r="D186" s="36"/>
      <c r="E186" s="34"/>
      <c r="F186" s="37"/>
      <c r="G186" s="37"/>
      <c r="H186" s="37"/>
      <c r="I186" s="37"/>
      <c r="J186" s="38"/>
      <c r="K186" s="39"/>
      <c r="L186" s="40" t="s">
        <v>19</v>
      </c>
      <c r="M186" s="56">
        <f>SUM(M182:M185)</f>
        <v>0</v>
      </c>
      <c r="N186" s="41"/>
    </row>
    <row r="187" spans="1:16" ht="17.25" customHeight="1" thickBot="1" x14ac:dyDescent="0.5">
      <c r="A187" s="57" t="s">
        <v>132</v>
      </c>
      <c r="B187" s="58" t="s">
        <v>133</v>
      </c>
      <c r="C187" s="58">
        <v>7</v>
      </c>
      <c r="D187" s="3" t="s">
        <v>0</v>
      </c>
      <c r="E187" s="53" t="s">
        <v>184</v>
      </c>
      <c r="F187" s="59"/>
      <c r="G187" s="59"/>
      <c r="H187" s="59"/>
      <c r="I187" s="59"/>
      <c r="J187" s="4" t="s">
        <v>1</v>
      </c>
      <c r="K187" s="6"/>
      <c r="L187" s="79" t="s">
        <v>34</v>
      </c>
      <c r="M187" s="60"/>
      <c r="N187" s="61" t="s">
        <v>617</v>
      </c>
    </row>
    <row r="188" spans="1:16" ht="17.25" customHeight="1" thickTop="1" thickBot="1" x14ac:dyDescent="0.5">
      <c r="A188" s="43" t="s">
        <v>20</v>
      </c>
      <c r="B188" s="10"/>
      <c r="C188" s="11"/>
      <c r="D188" s="12" t="s">
        <v>21</v>
      </c>
      <c r="E188" s="11"/>
      <c r="F188" s="13" t="s">
        <v>2</v>
      </c>
      <c r="G188" s="13" t="s">
        <v>3</v>
      </c>
      <c r="H188" s="13" t="s">
        <v>4</v>
      </c>
      <c r="I188" s="13" t="s">
        <v>5</v>
      </c>
      <c r="J188" s="13" t="s">
        <v>6</v>
      </c>
      <c r="K188" s="13" t="s">
        <v>7</v>
      </c>
      <c r="L188" s="14" t="s">
        <v>8</v>
      </c>
      <c r="M188" s="13" t="s">
        <v>9</v>
      </c>
      <c r="N188" s="15" t="s">
        <v>10</v>
      </c>
    </row>
    <row r="189" spans="1:16" ht="17.25" customHeight="1" x14ac:dyDescent="0.45">
      <c r="A189" s="72" t="s">
        <v>37</v>
      </c>
      <c r="B189" s="73"/>
      <c r="C189" s="74"/>
      <c r="D189" s="75" t="s">
        <v>38</v>
      </c>
      <c r="E189" s="73"/>
      <c r="F189" s="76" t="s">
        <v>13</v>
      </c>
      <c r="G189" s="76"/>
      <c r="H189" s="76"/>
      <c r="I189" s="76"/>
      <c r="J189" s="77">
        <v>2</v>
      </c>
      <c r="K189" s="76" t="s">
        <v>24</v>
      </c>
      <c r="L189" s="78"/>
      <c r="M189" s="62" t="str">
        <f t="shared" ref="M189:M192" si="22">(IF(L189="","",IF(ISNUMBER(L189),J189*L189,L189)))</f>
        <v/>
      </c>
      <c r="N189" s="115"/>
    </row>
    <row r="190" spans="1:16" ht="17.25" customHeight="1" x14ac:dyDescent="0.45">
      <c r="A190" s="16" t="s">
        <v>27</v>
      </c>
      <c r="B190" s="17"/>
      <c r="C190" s="18"/>
      <c r="D190" s="25"/>
      <c r="E190" s="148"/>
      <c r="F190" s="20" t="s">
        <v>13</v>
      </c>
      <c r="G190" s="20"/>
      <c r="H190" s="20"/>
      <c r="I190" s="20"/>
      <c r="J190" s="21">
        <v>12</v>
      </c>
      <c r="K190" s="20" t="s">
        <v>28</v>
      </c>
      <c r="L190" s="24"/>
      <c r="M190" s="22" t="str">
        <f t="shared" si="22"/>
        <v/>
      </c>
      <c r="N190" s="30"/>
      <c r="O190" s="136"/>
      <c r="P190" s="137"/>
    </row>
    <row r="191" spans="1:16" ht="17.25" customHeight="1" x14ac:dyDescent="0.35">
      <c r="A191" s="16" t="s">
        <v>11</v>
      </c>
      <c r="B191" s="17"/>
      <c r="C191" s="18"/>
      <c r="D191" s="19" t="s">
        <v>12</v>
      </c>
      <c r="E191" s="17"/>
      <c r="F191" s="133" t="s">
        <v>13</v>
      </c>
      <c r="G191" s="20"/>
      <c r="H191" s="20"/>
      <c r="I191" s="20"/>
      <c r="J191" s="21">
        <v>2</v>
      </c>
      <c r="K191" s="20" t="s">
        <v>14</v>
      </c>
      <c r="L191" s="27"/>
      <c r="M191" s="29" t="str">
        <f t="shared" si="22"/>
        <v/>
      </c>
      <c r="N191" s="23"/>
    </row>
    <row r="192" spans="1:16" ht="17.25" customHeight="1" x14ac:dyDescent="0.45">
      <c r="A192" s="16" t="s">
        <v>158</v>
      </c>
      <c r="B192" s="17"/>
      <c r="C192" s="18"/>
      <c r="D192" s="17" t="s">
        <v>159</v>
      </c>
      <c r="E192" s="17"/>
      <c r="F192" s="20" t="s">
        <v>13</v>
      </c>
      <c r="G192" s="20"/>
      <c r="H192" s="20"/>
      <c r="I192" s="20"/>
      <c r="J192" s="21">
        <v>12</v>
      </c>
      <c r="K192" s="20" t="s">
        <v>44</v>
      </c>
      <c r="L192" s="27"/>
      <c r="M192" s="22" t="str">
        <f t="shared" si="22"/>
        <v/>
      </c>
      <c r="N192" s="23"/>
    </row>
    <row r="193" spans="1:14" ht="17.25" customHeight="1" thickBot="1" x14ac:dyDescent="0.5">
      <c r="A193" s="33"/>
      <c r="B193" s="34"/>
      <c r="C193" s="35"/>
      <c r="D193" s="36"/>
      <c r="E193" s="34"/>
      <c r="F193" s="37"/>
      <c r="G193" s="37"/>
      <c r="H193" s="37"/>
      <c r="I193" s="37"/>
      <c r="J193" s="38"/>
      <c r="K193" s="39"/>
      <c r="L193" s="40" t="s">
        <v>19</v>
      </c>
      <c r="M193" s="56">
        <f>SUM(M189:M192)</f>
        <v>0</v>
      </c>
      <c r="N193" s="41"/>
    </row>
    <row r="194" spans="1:14" ht="17.25" customHeight="1" thickBot="1" x14ac:dyDescent="0.5">
      <c r="A194" s="57" t="s">
        <v>132</v>
      </c>
      <c r="B194" s="58" t="s">
        <v>133</v>
      </c>
      <c r="C194" s="58">
        <v>8</v>
      </c>
      <c r="D194" s="3" t="s">
        <v>0</v>
      </c>
      <c r="E194" s="53" t="s">
        <v>185</v>
      </c>
      <c r="F194" s="59"/>
      <c r="G194" s="59"/>
      <c r="H194" s="59"/>
      <c r="I194" s="59"/>
      <c r="J194" s="4" t="s">
        <v>1</v>
      </c>
      <c r="K194" s="6"/>
      <c r="L194" s="79" t="s">
        <v>34</v>
      </c>
      <c r="M194" s="60"/>
      <c r="N194" s="9" t="s">
        <v>638</v>
      </c>
    </row>
    <row r="195" spans="1:14" ht="17.25" customHeight="1" thickTop="1" thickBot="1" x14ac:dyDescent="0.5">
      <c r="A195" s="43" t="s">
        <v>20</v>
      </c>
      <c r="B195" s="10"/>
      <c r="C195" s="11"/>
      <c r="D195" s="12" t="s">
        <v>21</v>
      </c>
      <c r="E195" s="11"/>
      <c r="F195" s="13" t="s">
        <v>2</v>
      </c>
      <c r="G195" s="13" t="s">
        <v>3</v>
      </c>
      <c r="H195" s="13" t="s">
        <v>4</v>
      </c>
      <c r="I195" s="13" t="s">
        <v>5</v>
      </c>
      <c r="J195" s="13" t="s">
        <v>6</v>
      </c>
      <c r="K195" s="13" t="s">
        <v>7</v>
      </c>
      <c r="L195" s="14" t="s">
        <v>8</v>
      </c>
      <c r="M195" s="13" t="s">
        <v>9</v>
      </c>
      <c r="N195" s="15" t="s">
        <v>10</v>
      </c>
    </row>
    <row r="196" spans="1:14" ht="17.25" customHeight="1" x14ac:dyDescent="0.45">
      <c r="A196" s="72" t="s">
        <v>37</v>
      </c>
      <c r="B196" s="73"/>
      <c r="C196" s="74"/>
      <c r="D196" s="75" t="s">
        <v>38</v>
      </c>
      <c r="E196" s="73"/>
      <c r="F196" s="76" t="s">
        <v>13</v>
      </c>
      <c r="G196" s="76"/>
      <c r="H196" s="76"/>
      <c r="I196" s="76"/>
      <c r="J196" s="77">
        <v>1</v>
      </c>
      <c r="K196" s="76" t="s">
        <v>24</v>
      </c>
      <c r="L196" s="78"/>
      <c r="M196" s="62" t="str">
        <f t="shared" ref="M196:M203" si="23">(IF(L196="","",IF(ISNUMBER(L196),J196*L196,L196)))</f>
        <v/>
      </c>
      <c r="N196" s="23"/>
    </row>
    <row r="197" spans="1:14" ht="17.25" customHeight="1" x14ac:dyDescent="0.45">
      <c r="A197" s="16" t="s">
        <v>25</v>
      </c>
      <c r="B197" s="17"/>
      <c r="C197" s="18"/>
      <c r="D197" s="19" t="s">
        <v>26</v>
      </c>
      <c r="E197" s="17"/>
      <c r="F197" s="20" t="s">
        <v>13</v>
      </c>
      <c r="G197" s="20"/>
      <c r="H197" s="20"/>
      <c r="I197" s="20"/>
      <c r="J197" s="21">
        <v>2</v>
      </c>
      <c r="K197" s="20" t="s">
        <v>17</v>
      </c>
      <c r="L197" s="24"/>
      <c r="M197" s="55" t="str">
        <f t="shared" si="23"/>
        <v/>
      </c>
      <c r="N197" s="119"/>
    </row>
    <row r="198" spans="1:14" ht="17.25" customHeight="1" x14ac:dyDescent="0.45">
      <c r="A198" s="16" t="s">
        <v>25</v>
      </c>
      <c r="B198" s="17"/>
      <c r="C198" s="18"/>
      <c r="D198" s="25" t="s">
        <v>39</v>
      </c>
      <c r="E198" s="148"/>
      <c r="F198" s="20" t="s">
        <v>13</v>
      </c>
      <c r="G198" s="20"/>
      <c r="H198" s="20"/>
      <c r="I198" s="20"/>
      <c r="J198" s="65">
        <v>2</v>
      </c>
      <c r="K198" s="20" t="s">
        <v>17</v>
      </c>
      <c r="L198" s="24"/>
      <c r="M198" s="64" t="str">
        <f t="shared" si="23"/>
        <v/>
      </c>
      <c r="N198" s="135"/>
    </row>
    <row r="199" spans="1:14" ht="17.25" customHeight="1" x14ac:dyDescent="0.45">
      <c r="A199" s="16" t="s">
        <v>27</v>
      </c>
      <c r="B199" s="17"/>
      <c r="C199" s="18"/>
      <c r="D199" s="25"/>
      <c r="E199" s="148"/>
      <c r="F199" s="20" t="s">
        <v>13</v>
      </c>
      <c r="G199" s="20"/>
      <c r="H199" s="20"/>
      <c r="I199" s="20"/>
      <c r="J199" s="21">
        <v>6</v>
      </c>
      <c r="K199" s="20" t="s">
        <v>28</v>
      </c>
      <c r="L199" s="24"/>
      <c r="M199" s="22" t="str">
        <f t="shared" si="23"/>
        <v/>
      </c>
      <c r="N199" s="23"/>
    </row>
    <row r="200" spans="1:14" ht="17.25" customHeight="1" x14ac:dyDescent="0.45">
      <c r="A200" s="16" t="s">
        <v>142</v>
      </c>
      <c r="B200" s="17"/>
      <c r="C200" s="18"/>
      <c r="D200" s="19" t="s">
        <v>143</v>
      </c>
      <c r="E200" s="17"/>
      <c r="F200" s="20" t="s">
        <v>13</v>
      </c>
      <c r="G200" s="20"/>
      <c r="H200" s="20"/>
      <c r="I200" s="20"/>
      <c r="J200" s="65">
        <v>1</v>
      </c>
      <c r="K200" s="20" t="s">
        <v>41</v>
      </c>
      <c r="L200" s="24"/>
      <c r="M200" s="64" t="str">
        <f t="shared" si="23"/>
        <v/>
      </c>
      <c r="N200" s="30"/>
    </row>
    <row r="201" spans="1:14" ht="17.25" customHeight="1" x14ac:dyDescent="0.35">
      <c r="A201" s="16" t="s">
        <v>15</v>
      </c>
      <c r="B201" s="17"/>
      <c r="C201" s="18"/>
      <c r="D201" s="19"/>
      <c r="E201" s="17"/>
      <c r="F201" s="133" t="s">
        <v>13</v>
      </c>
      <c r="G201" s="20"/>
      <c r="H201" s="20"/>
      <c r="I201" s="20"/>
      <c r="J201" s="21">
        <v>24</v>
      </c>
      <c r="K201" s="20" t="s">
        <v>16</v>
      </c>
      <c r="L201" s="27"/>
      <c r="M201" s="29" t="str">
        <f t="shared" si="23"/>
        <v/>
      </c>
      <c r="N201" s="30"/>
    </row>
    <row r="202" spans="1:14" ht="17.25" customHeight="1" x14ac:dyDescent="0.35">
      <c r="A202" s="16" t="s">
        <v>11</v>
      </c>
      <c r="B202" s="17"/>
      <c r="C202" s="18"/>
      <c r="D202" s="19" t="s">
        <v>12</v>
      </c>
      <c r="E202" s="17"/>
      <c r="F202" s="133" t="s">
        <v>13</v>
      </c>
      <c r="G202" s="20"/>
      <c r="H202" s="20"/>
      <c r="I202" s="20"/>
      <c r="J202" s="21">
        <v>8</v>
      </c>
      <c r="K202" s="20" t="s">
        <v>14</v>
      </c>
      <c r="L202" s="27"/>
      <c r="M202" s="29" t="str">
        <f t="shared" si="23"/>
        <v/>
      </c>
      <c r="N202" s="69"/>
    </row>
    <row r="203" spans="1:14" ht="17.25" customHeight="1" x14ac:dyDescent="0.45">
      <c r="A203" s="16" t="s">
        <v>32</v>
      </c>
      <c r="B203" s="17"/>
      <c r="C203" s="18"/>
      <c r="D203" s="19" t="s">
        <v>33</v>
      </c>
      <c r="E203" s="17"/>
      <c r="F203" s="20"/>
      <c r="G203" s="20" t="s">
        <v>13</v>
      </c>
      <c r="H203" s="20"/>
      <c r="I203" s="20"/>
      <c r="J203" s="21">
        <v>1</v>
      </c>
      <c r="K203" s="20" t="s">
        <v>17</v>
      </c>
      <c r="L203" s="24"/>
      <c r="M203" s="70" t="str">
        <f t="shared" si="23"/>
        <v/>
      </c>
      <c r="N203" s="69" t="s">
        <v>186</v>
      </c>
    </row>
    <row r="204" spans="1:14" ht="17.25" customHeight="1" thickBot="1" x14ac:dyDescent="0.5">
      <c r="A204" s="33"/>
      <c r="B204" s="34"/>
      <c r="C204" s="35"/>
      <c r="D204" s="36"/>
      <c r="E204" s="34"/>
      <c r="F204" s="37"/>
      <c r="G204" s="37"/>
      <c r="H204" s="37"/>
      <c r="I204" s="37"/>
      <c r="J204" s="38"/>
      <c r="K204" s="39"/>
      <c r="L204" s="40" t="s">
        <v>19</v>
      </c>
      <c r="M204" s="56">
        <f>SUM(M196:M203)</f>
        <v>0</v>
      </c>
      <c r="N204" s="41"/>
    </row>
    <row r="205" spans="1:14" ht="17.25" customHeight="1" thickBot="1" x14ac:dyDescent="0.5">
      <c r="A205" s="57" t="s">
        <v>132</v>
      </c>
      <c r="B205" s="58" t="s">
        <v>133</v>
      </c>
      <c r="C205" s="58">
        <v>9</v>
      </c>
      <c r="D205" s="3" t="s">
        <v>0</v>
      </c>
      <c r="E205" s="53" t="s">
        <v>593</v>
      </c>
      <c r="F205" s="59"/>
      <c r="G205" s="59"/>
      <c r="H205" s="59"/>
      <c r="I205" s="59"/>
      <c r="J205" s="4" t="s">
        <v>1</v>
      </c>
      <c r="K205" s="6"/>
      <c r="L205" s="79" t="s">
        <v>34</v>
      </c>
      <c r="M205" s="60"/>
      <c r="N205" s="61" t="s">
        <v>627</v>
      </c>
    </row>
    <row r="206" spans="1:14" ht="17.25" customHeight="1" thickTop="1" thickBot="1" x14ac:dyDescent="0.5">
      <c r="A206" s="43" t="s">
        <v>20</v>
      </c>
      <c r="B206" s="10"/>
      <c r="C206" s="11"/>
      <c r="D206" s="12" t="s">
        <v>21</v>
      </c>
      <c r="E206" s="11"/>
      <c r="F206" s="13" t="s">
        <v>2</v>
      </c>
      <c r="G206" s="13" t="s">
        <v>3</v>
      </c>
      <c r="H206" s="13" t="s">
        <v>4</v>
      </c>
      <c r="I206" s="13" t="s">
        <v>5</v>
      </c>
      <c r="J206" s="13" t="s">
        <v>6</v>
      </c>
      <c r="K206" s="13" t="s">
        <v>7</v>
      </c>
      <c r="L206" s="14" t="s">
        <v>8</v>
      </c>
      <c r="M206" s="13" t="s">
        <v>9</v>
      </c>
      <c r="N206" s="15" t="s">
        <v>10</v>
      </c>
    </row>
    <row r="207" spans="1:14" ht="17.25" customHeight="1" x14ac:dyDescent="0.45">
      <c r="A207" s="16" t="s">
        <v>531</v>
      </c>
      <c r="B207" s="17"/>
      <c r="C207" s="18"/>
      <c r="D207" s="19" t="s">
        <v>532</v>
      </c>
      <c r="E207" s="17"/>
      <c r="F207" s="20"/>
      <c r="G207" s="20" t="s">
        <v>13</v>
      </c>
      <c r="H207" s="20"/>
      <c r="I207" s="20"/>
      <c r="J207" s="21">
        <v>2</v>
      </c>
      <c r="K207" s="20" t="s">
        <v>17</v>
      </c>
      <c r="L207" s="24"/>
      <c r="M207" s="70" t="str">
        <f t="shared" ref="M207" si="24">(IF(L207="","",IF(ISNUMBER(L207),J207*L207,L207)))</f>
        <v/>
      </c>
      <c r="N207" s="30" t="s">
        <v>595</v>
      </c>
    </row>
    <row r="208" spans="1:14" ht="17.25" customHeight="1" thickBot="1" x14ac:dyDescent="0.5">
      <c r="A208" s="33"/>
      <c r="B208" s="34"/>
      <c r="C208" s="35"/>
      <c r="D208" s="36"/>
      <c r="E208" s="34"/>
      <c r="F208" s="37"/>
      <c r="G208" s="37"/>
      <c r="H208" s="37"/>
      <c r="I208" s="37"/>
      <c r="J208" s="38"/>
      <c r="K208" s="39"/>
      <c r="L208" s="40" t="s">
        <v>19</v>
      </c>
      <c r="M208" s="56">
        <f>SUM(M207:M207)</f>
        <v>0</v>
      </c>
      <c r="N208" s="41"/>
    </row>
    <row r="209" spans="1:14" ht="17.25" customHeight="1" thickBot="1" x14ac:dyDescent="0.5">
      <c r="A209" s="57" t="s">
        <v>132</v>
      </c>
      <c r="B209" s="58" t="s">
        <v>133</v>
      </c>
      <c r="C209" s="58">
        <v>10</v>
      </c>
      <c r="D209" s="3" t="s">
        <v>0</v>
      </c>
      <c r="E209" s="53" t="s">
        <v>138</v>
      </c>
      <c r="F209" s="59"/>
      <c r="G209" s="59"/>
      <c r="H209" s="59"/>
      <c r="I209" s="59"/>
      <c r="J209" s="4" t="s">
        <v>1</v>
      </c>
      <c r="K209" s="6"/>
      <c r="L209" s="79"/>
      <c r="M209" s="60"/>
      <c r="N209" s="9" t="s">
        <v>638</v>
      </c>
    </row>
    <row r="210" spans="1:14" ht="17.25" customHeight="1" thickTop="1" thickBot="1" x14ac:dyDescent="0.5">
      <c r="A210" s="43" t="s">
        <v>20</v>
      </c>
      <c r="B210" s="10"/>
      <c r="C210" s="11"/>
      <c r="D210" s="12" t="s">
        <v>21</v>
      </c>
      <c r="E210" s="11"/>
      <c r="F210" s="13" t="s">
        <v>2</v>
      </c>
      <c r="G210" s="13" t="s">
        <v>3</v>
      </c>
      <c r="H210" s="13" t="s">
        <v>4</v>
      </c>
      <c r="I210" s="13" t="s">
        <v>5</v>
      </c>
      <c r="J210" s="13" t="s">
        <v>6</v>
      </c>
      <c r="K210" s="13" t="s">
        <v>7</v>
      </c>
      <c r="L210" s="14" t="s">
        <v>8</v>
      </c>
      <c r="M210" s="13" t="s">
        <v>9</v>
      </c>
      <c r="N210" s="15" t="s">
        <v>10</v>
      </c>
    </row>
    <row r="211" spans="1:14" ht="17.25" customHeight="1" x14ac:dyDescent="0.45">
      <c r="A211" s="72" t="s">
        <v>139</v>
      </c>
      <c r="B211" s="73"/>
      <c r="C211" s="74"/>
      <c r="D211" s="25" t="s">
        <v>140</v>
      </c>
      <c r="E211" s="148"/>
      <c r="F211" s="76"/>
      <c r="G211" s="76" t="s">
        <v>13</v>
      </c>
      <c r="H211" s="76"/>
      <c r="I211" s="76"/>
      <c r="J211" s="138">
        <v>1</v>
      </c>
      <c r="K211" s="76" t="s">
        <v>123</v>
      </c>
      <c r="L211" s="88"/>
      <c r="M211" s="22" t="str">
        <f t="shared" ref="M211" si="25">(IF(L211="","",IF(ISNUMBER(L211),J211*L211,L211)))</f>
        <v/>
      </c>
      <c r="N211" s="54"/>
    </row>
    <row r="212" spans="1:14" ht="17.25" customHeight="1" thickBot="1" x14ac:dyDescent="0.5">
      <c r="A212" s="33"/>
      <c r="B212" s="34"/>
      <c r="C212" s="35"/>
      <c r="D212" s="36"/>
      <c r="E212" s="34"/>
      <c r="F212" s="37"/>
      <c r="G212" s="37"/>
      <c r="H212" s="37"/>
      <c r="I212" s="37"/>
      <c r="J212" s="38"/>
      <c r="K212" s="39"/>
      <c r="L212" s="40" t="s">
        <v>19</v>
      </c>
      <c r="M212" s="56">
        <f>SUM(M211:M211)</f>
        <v>0</v>
      </c>
      <c r="N212" s="41"/>
    </row>
    <row r="213" spans="1:14" ht="17.25" customHeight="1" thickBot="1" x14ac:dyDescent="0.5">
      <c r="A213" s="57" t="s">
        <v>132</v>
      </c>
      <c r="B213" s="58" t="s">
        <v>133</v>
      </c>
      <c r="C213" s="58">
        <v>11</v>
      </c>
      <c r="D213" s="3" t="s">
        <v>0</v>
      </c>
      <c r="E213" s="53" t="s">
        <v>191</v>
      </c>
      <c r="F213" s="59"/>
      <c r="G213" s="59"/>
      <c r="H213" s="59"/>
      <c r="I213" s="59"/>
      <c r="J213" s="4" t="s">
        <v>1</v>
      </c>
      <c r="K213" s="6"/>
      <c r="L213" s="79" t="s">
        <v>34</v>
      </c>
      <c r="M213" s="60"/>
      <c r="N213" s="61" t="s">
        <v>617</v>
      </c>
    </row>
    <row r="214" spans="1:14" ht="17.25" customHeight="1" thickTop="1" thickBot="1" x14ac:dyDescent="0.5">
      <c r="A214" s="43" t="s">
        <v>20</v>
      </c>
      <c r="B214" s="10"/>
      <c r="C214" s="11"/>
      <c r="D214" s="12" t="s">
        <v>21</v>
      </c>
      <c r="E214" s="11"/>
      <c r="F214" s="13" t="s">
        <v>2</v>
      </c>
      <c r="G214" s="13" t="s">
        <v>3</v>
      </c>
      <c r="H214" s="13" t="s">
        <v>4</v>
      </c>
      <c r="I214" s="13" t="s">
        <v>5</v>
      </c>
      <c r="J214" s="13" t="s">
        <v>6</v>
      </c>
      <c r="K214" s="13" t="s">
        <v>7</v>
      </c>
      <c r="L214" s="14" t="s">
        <v>8</v>
      </c>
      <c r="M214" s="13" t="s">
        <v>9</v>
      </c>
      <c r="N214" s="15" t="s">
        <v>10</v>
      </c>
    </row>
    <row r="215" spans="1:14" ht="17.25" customHeight="1" x14ac:dyDescent="0.45">
      <c r="A215" s="16" t="s">
        <v>15</v>
      </c>
      <c r="B215" s="17"/>
      <c r="C215" s="18"/>
      <c r="D215" s="19"/>
      <c r="E215" s="17"/>
      <c r="F215" s="20" t="s">
        <v>13</v>
      </c>
      <c r="G215" s="20"/>
      <c r="H215" s="20"/>
      <c r="I215" s="20"/>
      <c r="J215" s="21">
        <v>2</v>
      </c>
      <c r="K215" s="20" t="s">
        <v>16</v>
      </c>
      <c r="L215" s="26"/>
      <c r="M215" s="22" t="str">
        <f t="shared" ref="M215" si="26">(IF(L215="","",IF(ISNUMBER(L215),J215*L215,L215)))</f>
        <v/>
      </c>
      <c r="N215" s="54"/>
    </row>
    <row r="216" spans="1:14" ht="17.25" customHeight="1" thickBot="1" x14ac:dyDescent="0.5">
      <c r="A216" s="33"/>
      <c r="B216" s="34"/>
      <c r="C216" s="35"/>
      <c r="D216" s="36"/>
      <c r="E216" s="34"/>
      <c r="F216" s="37"/>
      <c r="G216" s="37"/>
      <c r="H216" s="37"/>
      <c r="I216" s="37"/>
      <c r="J216" s="38"/>
      <c r="K216" s="39"/>
      <c r="L216" s="40" t="s">
        <v>19</v>
      </c>
      <c r="M216" s="56">
        <f>SUM(M215:M215)</f>
        <v>0</v>
      </c>
      <c r="N216" s="41"/>
    </row>
    <row r="217" spans="1:14" ht="17.25" customHeight="1" thickBot="1" x14ac:dyDescent="0.5">
      <c r="A217" s="330" t="s">
        <v>132</v>
      </c>
      <c r="B217" s="331" t="s">
        <v>133</v>
      </c>
      <c r="C217" s="331">
        <v>12</v>
      </c>
      <c r="D217" s="332" t="s">
        <v>0</v>
      </c>
      <c r="E217" s="333" t="s">
        <v>232</v>
      </c>
      <c r="F217" s="334"/>
      <c r="G217" s="335"/>
      <c r="H217" s="335"/>
      <c r="I217" s="335"/>
      <c r="J217" s="4" t="s">
        <v>231</v>
      </c>
      <c r="K217" s="6"/>
      <c r="L217" s="79"/>
      <c r="M217" s="60"/>
      <c r="N217" s="61"/>
    </row>
    <row r="218" spans="1:14" ht="17.25" customHeight="1" thickTop="1" thickBot="1" x14ac:dyDescent="0.5">
      <c r="A218" s="336" t="s">
        <v>20</v>
      </c>
      <c r="B218" s="337"/>
      <c r="C218" s="338"/>
      <c r="D218" s="339" t="s">
        <v>21</v>
      </c>
      <c r="E218" s="338"/>
      <c r="F218" s="340" t="s">
        <v>2</v>
      </c>
      <c r="G218" s="340" t="s">
        <v>3</v>
      </c>
      <c r="H218" s="340" t="s">
        <v>4</v>
      </c>
      <c r="I218" s="340" t="s">
        <v>5</v>
      </c>
      <c r="J218" s="13" t="s">
        <v>239</v>
      </c>
      <c r="K218" s="340" t="s">
        <v>7</v>
      </c>
      <c r="L218" s="340" t="s">
        <v>237</v>
      </c>
      <c r="M218" s="208" t="s">
        <v>238</v>
      </c>
      <c r="N218" s="15" t="s">
        <v>240</v>
      </c>
    </row>
    <row r="219" spans="1:14" ht="17.25" customHeight="1" x14ac:dyDescent="0.45">
      <c r="A219" s="341" t="s">
        <v>233</v>
      </c>
      <c r="B219" s="342"/>
      <c r="C219" s="343"/>
      <c r="D219" s="342"/>
      <c r="E219" s="343"/>
      <c r="F219" s="344"/>
      <c r="G219" s="344" t="s">
        <v>78</v>
      </c>
      <c r="H219" s="344"/>
      <c r="I219" s="344"/>
      <c r="J219" s="116">
        <v>1</v>
      </c>
      <c r="K219" s="344" t="s">
        <v>145</v>
      </c>
      <c r="L219" s="345"/>
      <c r="M219" s="159" t="str">
        <f>IF(J219="","",IF(ISNUMBER(L219),J219*L219,""))</f>
        <v/>
      </c>
      <c r="N219" s="139"/>
    </row>
    <row r="220" spans="1:14" ht="17.25" customHeight="1" x14ac:dyDescent="0.45">
      <c r="A220" s="346" t="s">
        <v>234</v>
      </c>
      <c r="B220" s="347"/>
      <c r="C220" s="348"/>
      <c r="D220" s="347"/>
      <c r="E220" s="348"/>
      <c r="F220" s="349"/>
      <c r="G220" s="349" t="s">
        <v>78</v>
      </c>
      <c r="H220" s="349"/>
      <c r="I220" s="349"/>
      <c r="J220" s="51">
        <v>1</v>
      </c>
      <c r="K220" s="349" t="s">
        <v>145</v>
      </c>
      <c r="L220" s="350"/>
      <c r="M220" s="159" t="str">
        <f t="shared" ref="M220:M221" si="27">IF(J220="","",IF(ISNUMBER(L220),J220*L220,""))</f>
        <v/>
      </c>
      <c r="N220" s="23"/>
    </row>
    <row r="221" spans="1:14" ht="17.25" customHeight="1" x14ac:dyDescent="0.45">
      <c r="A221" s="142" t="s">
        <v>235</v>
      </c>
      <c r="B221" s="143"/>
      <c r="C221" s="144"/>
      <c r="D221" s="145"/>
      <c r="E221" s="143"/>
      <c r="F221" s="146"/>
      <c r="G221" s="329"/>
      <c r="H221" s="146" t="s">
        <v>236</v>
      </c>
      <c r="I221" s="146"/>
      <c r="J221" s="21">
        <v>1</v>
      </c>
      <c r="K221" s="146" t="s">
        <v>148</v>
      </c>
      <c r="L221" s="64"/>
      <c r="M221" s="159" t="str">
        <f t="shared" si="27"/>
        <v/>
      </c>
      <c r="N221" s="23"/>
    </row>
    <row r="222" spans="1:14" ht="17.25" customHeight="1" thickBot="1" x14ac:dyDescent="0.5">
      <c r="A222" s="33"/>
      <c r="B222" s="34"/>
      <c r="C222" s="35"/>
      <c r="D222" s="36"/>
      <c r="E222" s="34"/>
      <c r="F222" s="37"/>
      <c r="G222" s="37"/>
      <c r="H222" s="37"/>
      <c r="I222" s="37"/>
      <c r="J222" s="38"/>
      <c r="K222" s="39"/>
      <c r="L222" s="40" t="s">
        <v>230</v>
      </c>
      <c r="M222" s="56">
        <f>SUM(M219:M221)</f>
        <v>0</v>
      </c>
      <c r="N222" s="41"/>
    </row>
    <row r="223" spans="1:14" ht="17.25" customHeight="1" x14ac:dyDescent="0.45">
      <c r="N223" s="91">
        <f>SUM(M3:M222)/2</f>
        <v>0</v>
      </c>
    </row>
  </sheetData>
  <phoneticPr fontId="3"/>
  <pageMargins left="0.7" right="0.7" top="0.75" bottom="0.75" header="0.3" footer="0.3"/>
  <pageSetup paperSize="9" scale="55" orientation="portrait" r:id="rId1"/>
  <headerFooter>
    <oddHeader>&amp;Cねんりんピックはばたけ鳥取2024</oddHeader>
    <oddFooter>&amp;C&amp;A</oddFooter>
  </headerFooter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45"/>
  <sheetViews>
    <sheetView view="pageBreakPreview" topLeftCell="A220" zoomScale="145" zoomScaleNormal="85" zoomScaleSheetLayoutView="145" zoomScalePageLayoutView="70" workbookViewId="0">
      <selection activeCell="A205" sqref="A1:XFD1048576"/>
    </sheetView>
  </sheetViews>
  <sheetFormatPr defaultColWidth="7.77734375" defaultRowHeight="14.25" x14ac:dyDescent="0.45"/>
  <cols>
    <col min="1" max="1" width="10.5546875" style="1" customWidth="1"/>
    <col min="2" max="2" width="3.21875" style="1" customWidth="1"/>
    <col min="3" max="4" width="5.77734375" style="1" customWidth="1"/>
    <col min="5" max="5" width="31.21875" style="1" customWidth="1"/>
    <col min="6" max="9" width="3.21875" style="89" customWidth="1"/>
    <col min="10" max="10" width="4.33203125" style="1" customWidth="1"/>
    <col min="11" max="11" width="5" style="1" customWidth="1"/>
    <col min="12" max="12" width="8.21875" style="90" customWidth="1"/>
    <col min="13" max="13" width="9.44140625" style="1" customWidth="1"/>
    <col min="14" max="14" width="29.77734375" style="92" customWidth="1"/>
    <col min="15" max="16384" width="7.77734375" style="1"/>
  </cols>
  <sheetData>
    <row r="1" spans="1:14" ht="17.25" customHeight="1" thickBot="1" x14ac:dyDescent="0.5">
      <c r="A1" s="112" t="s">
        <v>72</v>
      </c>
      <c r="B1" s="2" t="s">
        <v>73</v>
      </c>
      <c r="C1" s="2">
        <v>1</v>
      </c>
      <c r="D1" s="3" t="s">
        <v>0</v>
      </c>
      <c r="E1" s="4" t="s">
        <v>636</v>
      </c>
      <c r="F1" s="5"/>
      <c r="G1" s="5"/>
      <c r="H1" s="5"/>
      <c r="I1" s="5"/>
      <c r="J1" s="4" t="s">
        <v>1</v>
      </c>
      <c r="K1" s="6"/>
      <c r="L1" s="7"/>
      <c r="M1" s="8"/>
      <c r="N1" s="9" t="s">
        <v>642</v>
      </c>
    </row>
    <row r="2" spans="1:14" ht="17.25" customHeight="1" thickTop="1" thickBot="1" x14ac:dyDescent="0.5">
      <c r="A2" s="113" t="s">
        <v>74</v>
      </c>
      <c r="B2" s="10"/>
      <c r="C2" s="11"/>
      <c r="D2" s="12"/>
      <c r="E2" s="11" t="s">
        <v>75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4" t="s">
        <v>8</v>
      </c>
      <c r="M2" s="13" t="s">
        <v>9</v>
      </c>
      <c r="N2" s="15" t="s">
        <v>10</v>
      </c>
    </row>
    <row r="3" spans="1:14" ht="17.25" customHeight="1" x14ac:dyDescent="0.45">
      <c r="A3" s="16" t="s">
        <v>59</v>
      </c>
      <c r="B3" s="17"/>
      <c r="C3" s="18"/>
      <c r="D3" s="19" t="s">
        <v>60</v>
      </c>
      <c r="E3" s="17"/>
      <c r="F3" s="20" t="s">
        <v>13</v>
      </c>
      <c r="G3" s="20"/>
      <c r="H3" s="20"/>
      <c r="I3" s="20"/>
      <c r="J3" s="21">
        <v>1</v>
      </c>
      <c r="K3" s="20" t="s">
        <v>17</v>
      </c>
      <c r="L3" s="24"/>
      <c r="M3" s="64" t="str">
        <f t="shared" ref="M3:M9" si="0">(IF(L3="","",IF(ISNUMBER(L3),J3*L3,L3)))</f>
        <v/>
      </c>
      <c r="N3" s="30"/>
    </row>
    <row r="4" spans="1:14" ht="17.25" customHeight="1" x14ac:dyDescent="0.45">
      <c r="A4" s="142" t="s">
        <v>77</v>
      </c>
      <c r="B4" s="143"/>
      <c r="C4" s="144"/>
      <c r="D4" s="145"/>
      <c r="E4" s="143"/>
      <c r="F4" s="146" t="s">
        <v>13</v>
      </c>
      <c r="G4" s="146"/>
      <c r="H4" s="146"/>
      <c r="I4" s="146"/>
      <c r="J4" s="21">
        <v>1</v>
      </c>
      <c r="K4" s="146" t="s">
        <v>14</v>
      </c>
      <c r="L4" s="24"/>
      <c r="M4" s="64" t="str">
        <f t="shared" si="0"/>
        <v/>
      </c>
      <c r="N4" s="30"/>
    </row>
    <row r="5" spans="1:14" ht="17.25" customHeight="1" x14ac:dyDescent="0.45">
      <c r="A5" s="142" t="s">
        <v>76</v>
      </c>
      <c r="B5" s="143"/>
      <c r="C5" s="144"/>
      <c r="D5" s="326"/>
      <c r="E5" s="327"/>
      <c r="F5" s="146" t="s">
        <v>13</v>
      </c>
      <c r="G5" s="146"/>
      <c r="H5" s="146"/>
      <c r="I5" s="146"/>
      <c r="J5" s="21">
        <v>1</v>
      </c>
      <c r="K5" s="20" t="s">
        <v>14</v>
      </c>
      <c r="L5" s="26"/>
      <c r="M5" s="64" t="str">
        <f t="shared" si="0"/>
        <v/>
      </c>
      <c r="N5" s="30"/>
    </row>
    <row r="6" spans="1:14" ht="17.25" customHeight="1" x14ac:dyDescent="0.45">
      <c r="A6" s="16" t="s">
        <v>146</v>
      </c>
      <c r="B6" s="17"/>
      <c r="C6" s="18"/>
      <c r="D6" s="17" t="s">
        <v>147</v>
      </c>
      <c r="E6" s="18"/>
      <c r="F6" s="32" t="s">
        <v>13</v>
      </c>
      <c r="G6" s="20"/>
      <c r="H6" s="32"/>
      <c r="I6" s="20"/>
      <c r="J6" s="116">
        <v>2</v>
      </c>
      <c r="K6" s="32" t="s">
        <v>41</v>
      </c>
      <c r="L6" s="27"/>
      <c r="M6" s="64" t="str">
        <f t="shared" si="0"/>
        <v/>
      </c>
      <c r="N6" s="30"/>
    </row>
    <row r="7" spans="1:14" ht="17.25" customHeight="1" x14ac:dyDescent="0.45">
      <c r="A7" s="16" t="s">
        <v>151</v>
      </c>
      <c r="B7" s="17"/>
      <c r="C7" s="18"/>
      <c r="D7" s="17" t="s">
        <v>152</v>
      </c>
      <c r="E7" s="18"/>
      <c r="F7" s="32" t="s">
        <v>46</v>
      </c>
      <c r="G7" s="20"/>
      <c r="H7" s="32"/>
      <c r="I7" s="20"/>
      <c r="J7" s="116">
        <v>10</v>
      </c>
      <c r="K7" s="32" t="s">
        <v>47</v>
      </c>
      <c r="L7" s="27"/>
      <c r="M7" s="64" t="str">
        <f t="shared" si="0"/>
        <v/>
      </c>
      <c r="N7" s="23"/>
    </row>
    <row r="8" spans="1:14" ht="17.25" customHeight="1" x14ac:dyDescent="0.45">
      <c r="A8" s="16" t="s">
        <v>91</v>
      </c>
      <c r="B8" s="17"/>
      <c r="C8" s="18"/>
      <c r="D8" s="265" t="s">
        <v>167</v>
      </c>
      <c r="E8" s="17"/>
      <c r="F8" s="20"/>
      <c r="G8" s="20" t="s">
        <v>13</v>
      </c>
      <c r="H8" s="20"/>
      <c r="I8" s="20"/>
      <c r="J8" s="21">
        <v>1</v>
      </c>
      <c r="K8" s="20" t="s">
        <v>17</v>
      </c>
      <c r="L8" s="24"/>
      <c r="M8" s="64" t="str">
        <f t="shared" si="0"/>
        <v/>
      </c>
      <c r="N8" s="30" t="s">
        <v>599</v>
      </c>
    </row>
    <row r="9" spans="1:14" ht="17.25" customHeight="1" x14ac:dyDescent="0.45">
      <c r="A9" s="16" t="s">
        <v>531</v>
      </c>
      <c r="B9" s="17"/>
      <c r="C9" s="18"/>
      <c r="D9" s="19" t="s">
        <v>532</v>
      </c>
      <c r="E9" s="17"/>
      <c r="F9" s="20"/>
      <c r="G9" s="20" t="s">
        <v>13</v>
      </c>
      <c r="H9" s="20"/>
      <c r="I9" s="20"/>
      <c r="J9" s="21">
        <v>1</v>
      </c>
      <c r="K9" s="20" t="s">
        <v>17</v>
      </c>
      <c r="L9" s="24"/>
      <c r="M9" s="64" t="str">
        <f t="shared" si="0"/>
        <v/>
      </c>
      <c r="N9" s="30" t="s">
        <v>599</v>
      </c>
    </row>
    <row r="10" spans="1:14" ht="17.25" customHeight="1" thickBot="1" x14ac:dyDescent="0.5">
      <c r="A10" s="33"/>
      <c r="B10" s="34"/>
      <c r="C10" s="35"/>
      <c r="D10" s="36"/>
      <c r="E10" s="34"/>
      <c r="F10" s="37"/>
      <c r="G10" s="37"/>
      <c r="H10" s="37"/>
      <c r="I10" s="37"/>
      <c r="J10" s="38"/>
      <c r="K10" s="39"/>
      <c r="L10" s="40" t="s">
        <v>19</v>
      </c>
      <c r="M10" s="117">
        <f>SUM(M3:M9)</f>
        <v>0</v>
      </c>
      <c r="N10" s="41"/>
    </row>
    <row r="11" spans="1:14" ht="17.25" customHeight="1" thickBot="1" x14ac:dyDescent="0.5">
      <c r="A11" s="42" t="s">
        <v>85</v>
      </c>
      <c r="B11" s="2" t="s">
        <v>86</v>
      </c>
      <c r="C11" s="2">
        <v>1</v>
      </c>
      <c r="D11" s="3" t="s">
        <v>0</v>
      </c>
      <c r="E11" s="4" t="s">
        <v>153</v>
      </c>
      <c r="F11" s="5"/>
      <c r="G11" s="5"/>
      <c r="H11" s="5"/>
      <c r="I11" s="5"/>
      <c r="J11" s="4" t="s">
        <v>1</v>
      </c>
      <c r="K11" s="6"/>
      <c r="L11" s="7"/>
      <c r="M11" s="8"/>
      <c r="N11" s="9" t="s">
        <v>642</v>
      </c>
    </row>
    <row r="12" spans="1:14" ht="17.25" customHeight="1" thickTop="1" thickBot="1" x14ac:dyDescent="0.5">
      <c r="A12" s="43" t="s">
        <v>20</v>
      </c>
      <c r="B12" s="10"/>
      <c r="C12" s="11"/>
      <c r="D12" s="12" t="s">
        <v>21</v>
      </c>
      <c r="E12" s="11"/>
      <c r="F12" s="13" t="s">
        <v>2</v>
      </c>
      <c r="G12" s="13" t="s">
        <v>3</v>
      </c>
      <c r="H12" s="13" t="s">
        <v>4</v>
      </c>
      <c r="I12" s="13" t="s">
        <v>5</v>
      </c>
      <c r="J12" s="13" t="s">
        <v>6</v>
      </c>
      <c r="K12" s="13" t="s">
        <v>7</v>
      </c>
      <c r="L12" s="14" t="s">
        <v>8</v>
      </c>
      <c r="M12" s="13" t="s">
        <v>9</v>
      </c>
      <c r="N12" s="15" t="s">
        <v>10</v>
      </c>
    </row>
    <row r="13" spans="1:14" ht="17.25" customHeight="1" x14ac:dyDescent="0.45">
      <c r="A13" s="16" t="s">
        <v>531</v>
      </c>
      <c r="B13" s="17"/>
      <c r="C13" s="18"/>
      <c r="D13" s="19" t="s">
        <v>532</v>
      </c>
      <c r="E13" s="17"/>
      <c r="F13" s="20"/>
      <c r="G13" s="20" t="s">
        <v>13</v>
      </c>
      <c r="H13" s="20"/>
      <c r="I13" s="20"/>
      <c r="J13" s="21">
        <v>1</v>
      </c>
      <c r="K13" s="20" t="s">
        <v>17</v>
      </c>
      <c r="L13" s="24"/>
      <c r="M13" s="64" t="str">
        <f t="shared" ref="M13" si="1">(IF(L13="","",IF(ISNUMBER(L13),J13*L13,L13)))</f>
        <v/>
      </c>
      <c r="N13" s="30" t="s">
        <v>562</v>
      </c>
    </row>
    <row r="14" spans="1:14" ht="17.25" customHeight="1" thickBot="1" x14ac:dyDescent="0.5">
      <c r="A14" s="33"/>
      <c r="B14" s="34"/>
      <c r="C14" s="35"/>
      <c r="D14" s="36"/>
      <c r="E14" s="34"/>
      <c r="F14" s="37"/>
      <c r="G14" s="37"/>
      <c r="H14" s="37"/>
      <c r="I14" s="37"/>
      <c r="J14" s="38"/>
      <c r="K14" s="39"/>
      <c r="L14" s="40" t="s">
        <v>19</v>
      </c>
      <c r="M14" s="117">
        <f>SUM(M13:M13)</f>
        <v>0</v>
      </c>
      <c r="N14" s="41"/>
    </row>
    <row r="15" spans="1:14" ht="17.25" customHeight="1" thickBot="1" x14ac:dyDescent="0.5">
      <c r="A15" s="42" t="s">
        <v>22</v>
      </c>
      <c r="B15" s="2" t="s">
        <v>23</v>
      </c>
      <c r="C15" s="2">
        <v>1</v>
      </c>
      <c r="D15" s="3" t="s">
        <v>0</v>
      </c>
      <c r="E15" s="53" t="s">
        <v>87</v>
      </c>
      <c r="F15" s="5"/>
      <c r="G15" s="5"/>
      <c r="H15" s="5"/>
      <c r="I15" s="5"/>
      <c r="J15" s="4" t="s">
        <v>1</v>
      </c>
      <c r="K15" s="6"/>
      <c r="L15" s="7"/>
      <c r="M15" s="8"/>
      <c r="N15" s="9" t="s">
        <v>316</v>
      </c>
    </row>
    <row r="16" spans="1:14" ht="17.25" customHeight="1" thickTop="1" thickBot="1" x14ac:dyDescent="0.5">
      <c r="A16" s="43" t="s">
        <v>20</v>
      </c>
      <c r="B16" s="10"/>
      <c r="C16" s="11"/>
      <c r="D16" s="12" t="s">
        <v>21</v>
      </c>
      <c r="E16" s="11"/>
      <c r="F16" s="13" t="s">
        <v>2</v>
      </c>
      <c r="G16" s="13" t="s">
        <v>3</v>
      </c>
      <c r="H16" s="13" t="s">
        <v>4</v>
      </c>
      <c r="I16" s="13" t="s">
        <v>5</v>
      </c>
      <c r="J16" s="13" t="s">
        <v>6</v>
      </c>
      <c r="K16" s="13" t="s">
        <v>7</v>
      </c>
      <c r="L16" s="14" t="s">
        <v>8</v>
      </c>
      <c r="M16" s="13" t="s">
        <v>9</v>
      </c>
      <c r="N16" s="15" t="s">
        <v>10</v>
      </c>
    </row>
    <row r="17" spans="1:14" ht="17.25" customHeight="1" x14ac:dyDescent="0.45">
      <c r="A17" s="72" t="s">
        <v>37</v>
      </c>
      <c r="B17" s="73"/>
      <c r="C17" s="74"/>
      <c r="D17" s="75" t="s">
        <v>38</v>
      </c>
      <c r="E17" s="73"/>
      <c r="F17" s="76" t="s">
        <v>13</v>
      </c>
      <c r="G17" s="76"/>
      <c r="H17" s="76"/>
      <c r="I17" s="76"/>
      <c r="J17" s="77">
        <v>1</v>
      </c>
      <c r="K17" s="76" t="s">
        <v>24</v>
      </c>
      <c r="L17" s="78"/>
      <c r="M17" s="64" t="str">
        <f t="shared" ref="M17:M25" si="2">(IF(L17="","",IF(ISNUMBER(L17),J17*L17,L17)))</f>
        <v/>
      </c>
      <c r="N17" s="54"/>
    </row>
    <row r="18" spans="1:14" ht="17.25" customHeight="1" x14ac:dyDescent="0.45">
      <c r="A18" s="16" t="s">
        <v>25</v>
      </c>
      <c r="B18" s="17"/>
      <c r="C18" s="18"/>
      <c r="D18" s="19" t="s">
        <v>26</v>
      </c>
      <c r="E18" s="17"/>
      <c r="F18" s="20" t="s">
        <v>13</v>
      </c>
      <c r="G18" s="20"/>
      <c r="H18" s="20"/>
      <c r="I18" s="20"/>
      <c r="J18" s="21">
        <v>2</v>
      </c>
      <c r="K18" s="20" t="s">
        <v>17</v>
      </c>
      <c r="L18" s="24"/>
      <c r="M18" s="64" t="str">
        <f t="shared" si="2"/>
        <v/>
      </c>
      <c r="N18" s="23"/>
    </row>
    <row r="19" spans="1:14" ht="17.25" customHeight="1" x14ac:dyDescent="0.45">
      <c r="A19" s="16" t="s">
        <v>25</v>
      </c>
      <c r="B19" s="17"/>
      <c r="C19" s="18"/>
      <c r="D19" s="25" t="s">
        <v>39</v>
      </c>
      <c r="E19" s="148"/>
      <c r="F19" s="20" t="s">
        <v>13</v>
      </c>
      <c r="G19" s="20"/>
      <c r="H19" s="20"/>
      <c r="I19" s="20"/>
      <c r="J19" s="65">
        <v>2</v>
      </c>
      <c r="K19" s="20" t="s">
        <v>17</v>
      </c>
      <c r="L19" s="24"/>
      <c r="M19" s="64" t="str">
        <f t="shared" si="2"/>
        <v/>
      </c>
      <c r="N19" s="23"/>
    </row>
    <row r="20" spans="1:14" ht="17.25" customHeight="1" x14ac:dyDescent="0.45">
      <c r="A20" s="44" t="s">
        <v>27</v>
      </c>
      <c r="B20" s="45"/>
      <c r="C20" s="18"/>
      <c r="D20" s="148"/>
      <c r="E20" s="141"/>
      <c r="F20" s="28" t="s">
        <v>13</v>
      </c>
      <c r="G20" s="20"/>
      <c r="H20" s="28"/>
      <c r="I20" s="20"/>
      <c r="J20" s="46">
        <v>6</v>
      </c>
      <c r="K20" s="28" t="s">
        <v>28</v>
      </c>
      <c r="L20" s="27"/>
      <c r="M20" s="64" t="str">
        <f t="shared" si="2"/>
        <v/>
      </c>
      <c r="N20" s="23"/>
    </row>
    <row r="21" spans="1:14" ht="17.25" customHeight="1" x14ac:dyDescent="0.45">
      <c r="A21" s="16" t="s">
        <v>11</v>
      </c>
      <c r="B21" s="17"/>
      <c r="C21" s="18"/>
      <c r="D21" s="19" t="s">
        <v>12</v>
      </c>
      <c r="E21" s="17"/>
      <c r="F21" s="20" t="s">
        <v>13</v>
      </c>
      <c r="G21" s="20"/>
      <c r="H21" s="20"/>
      <c r="I21" s="20"/>
      <c r="J21" s="21">
        <v>6</v>
      </c>
      <c r="K21" s="20" t="s">
        <v>14</v>
      </c>
      <c r="L21" s="114"/>
      <c r="M21" s="64" t="str">
        <f t="shared" si="2"/>
        <v/>
      </c>
      <c r="N21" s="119"/>
    </row>
    <row r="22" spans="1:14" ht="17.25" customHeight="1" x14ac:dyDescent="0.45">
      <c r="A22" s="16" t="s">
        <v>15</v>
      </c>
      <c r="B22" s="17"/>
      <c r="C22" s="18"/>
      <c r="D22" s="19"/>
      <c r="E22" s="17"/>
      <c r="F22" s="20" t="s">
        <v>13</v>
      </c>
      <c r="G22" s="20"/>
      <c r="H22" s="20"/>
      <c r="I22" s="20"/>
      <c r="J22" s="21">
        <v>10</v>
      </c>
      <c r="K22" s="20" t="s">
        <v>16</v>
      </c>
      <c r="L22" s="24"/>
      <c r="M22" s="64" t="str">
        <f t="shared" si="2"/>
        <v/>
      </c>
      <c r="N22" s="23"/>
    </row>
    <row r="23" spans="1:14" ht="17.25" customHeight="1" x14ac:dyDescent="0.45">
      <c r="A23" s="16" t="s">
        <v>59</v>
      </c>
      <c r="B23" s="17"/>
      <c r="C23" s="18"/>
      <c r="D23" s="19" t="s">
        <v>60</v>
      </c>
      <c r="E23" s="17"/>
      <c r="F23" s="20" t="s">
        <v>13</v>
      </c>
      <c r="G23" s="20"/>
      <c r="H23" s="20"/>
      <c r="I23" s="20"/>
      <c r="J23" s="21">
        <v>1</v>
      </c>
      <c r="K23" s="20" t="s">
        <v>17</v>
      </c>
      <c r="L23" s="24"/>
      <c r="M23" s="64" t="str">
        <f t="shared" si="2"/>
        <v/>
      </c>
      <c r="N23" s="119"/>
    </row>
    <row r="24" spans="1:14" ht="17.25" customHeight="1" x14ac:dyDescent="0.45">
      <c r="A24" s="16" t="s">
        <v>91</v>
      </c>
      <c r="B24" s="17"/>
      <c r="C24" s="18"/>
      <c r="D24" s="265" t="s">
        <v>167</v>
      </c>
      <c r="E24" s="17"/>
      <c r="F24" s="20"/>
      <c r="G24" s="20" t="s">
        <v>13</v>
      </c>
      <c r="H24" s="20"/>
      <c r="I24" s="20"/>
      <c r="J24" s="21">
        <v>1</v>
      </c>
      <c r="K24" s="20" t="s">
        <v>17</v>
      </c>
      <c r="L24" s="24"/>
      <c r="M24" s="64" t="str">
        <f t="shared" si="2"/>
        <v/>
      </c>
      <c r="N24" s="30" t="s">
        <v>639</v>
      </c>
    </row>
    <row r="25" spans="1:14" ht="17.25" customHeight="1" x14ac:dyDescent="0.45">
      <c r="A25" s="16" t="s">
        <v>531</v>
      </c>
      <c r="B25" s="17"/>
      <c r="C25" s="18"/>
      <c r="D25" s="19" t="s">
        <v>532</v>
      </c>
      <c r="E25" s="17"/>
      <c r="F25" s="20"/>
      <c r="G25" s="20" t="s">
        <v>13</v>
      </c>
      <c r="H25" s="20"/>
      <c r="I25" s="20"/>
      <c r="J25" s="21">
        <v>1</v>
      </c>
      <c r="K25" s="20" t="s">
        <v>17</v>
      </c>
      <c r="L25" s="24"/>
      <c r="M25" s="70" t="str">
        <f t="shared" si="2"/>
        <v/>
      </c>
      <c r="N25" s="69" t="s">
        <v>566</v>
      </c>
    </row>
    <row r="26" spans="1:14" ht="17.25" customHeight="1" thickBot="1" x14ac:dyDescent="0.5">
      <c r="A26" s="33"/>
      <c r="B26" s="34"/>
      <c r="C26" s="35"/>
      <c r="D26" s="36"/>
      <c r="E26" s="34"/>
      <c r="F26" s="37"/>
      <c r="G26" s="37"/>
      <c r="H26" s="37"/>
      <c r="I26" s="37"/>
      <c r="J26" s="38"/>
      <c r="K26" s="39"/>
      <c r="L26" s="40" t="s">
        <v>19</v>
      </c>
      <c r="M26" s="117">
        <f>SUM(M17:M25)</f>
        <v>0</v>
      </c>
      <c r="N26" s="41"/>
    </row>
    <row r="27" spans="1:14" ht="17.25" customHeight="1" thickBot="1" x14ac:dyDescent="0.5">
      <c r="A27" s="57" t="s">
        <v>22</v>
      </c>
      <c r="B27" s="58" t="s">
        <v>23</v>
      </c>
      <c r="C27" s="58">
        <v>2</v>
      </c>
      <c r="D27" s="3" t="s">
        <v>0</v>
      </c>
      <c r="E27" s="53" t="s">
        <v>154</v>
      </c>
      <c r="F27" s="59"/>
      <c r="G27" s="59"/>
      <c r="H27" s="59"/>
      <c r="I27" s="59"/>
      <c r="J27" s="4" t="s">
        <v>1</v>
      </c>
      <c r="K27" s="6"/>
      <c r="L27" s="7"/>
      <c r="M27" s="60"/>
      <c r="N27" s="9" t="s">
        <v>316</v>
      </c>
    </row>
    <row r="28" spans="1:14" ht="17.25" customHeight="1" thickTop="1" thickBot="1" x14ac:dyDescent="0.5">
      <c r="A28" s="43" t="s">
        <v>20</v>
      </c>
      <c r="B28" s="10"/>
      <c r="C28" s="11"/>
      <c r="D28" s="12" t="s">
        <v>21</v>
      </c>
      <c r="E28" s="11"/>
      <c r="F28" s="13" t="s">
        <v>2</v>
      </c>
      <c r="G28" s="13" t="s">
        <v>3</v>
      </c>
      <c r="H28" s="13" t="s">
        <v>4</v>
      </c>
      <c r="I28" s="13" t="s">
        <v>5</v>
      </c>
      <c r="J28" s="13" t="s">
        <v>6</v>
      </c>
      <c r="K28" s="13" t="s">
        <v>7</v>
      </c>
      <c r="L28" s="14" t="s">
        <v>8</v>
      </c>
      <c r="M28" s="13" t="s">
        <v>9</v>
      </c>
      <c r="N28" s="15" t="s">
        <v>10</v>
      </c>
    </row>
    <row r="29" spans="1:14" ht="17.25" customHeight="1" x14ac:dyDescent="0.45">
      <c r="A29" s="72" t="s">
        <v>603</v>
      </c>
      <c r="B29" s="73"/>
      <c r="C29" s="74"/>
      <c r="D29" s="75"/>
      <c r="E29" s="73"/>
      <c r="F29" s="76"/>
      <c r="G29" s="76"/>
      <c r="H29" s="76"/>
      <c r="I29" s="76"/>
      <c r="J29" s="77"/>
      <c r="K29" s="76"/>
      <c r="L29" s="78"/>
      <c r="M29" s="64"/>
      <c r="N29" s="54"/>
    </row>
    <row r="30" spans="1:14" ht="17.25" customHeight="1" thickBot="1" x14ac:dyDescent="0.5">
      <c r="A30" s="33"/>
      <c r="B30" s="34"/>
      <c r="C30" s="35"/>
      <c r="D30" s="34"/>
      <c r="E30" s="34"/>
      <c r="F30" s="37"/>
      <c r="G30" s="37"/>
      <c r="H30" s="37"/>
      <c r="I30" s="37"/>
      <c r="J30" s="38"/>
      <c r="K30" s="39"/>
      <c r="L30" s="71" t="s">
        <v>19</v>
      </c>
      <c r="M30" s="117">
        <f>SUM(M29:M29)</f>
        <v>0</v>
      </c>
      <c r="N30" s="41"/>
    </row>
    <row r="31" spans="1:14" ht="17.25" customHeight="1" thickBot="1" x14ac:dyDescent="0.5">
      <c r="A31" s="57" t="s">
        <v>22</v>
      </c>
      <c r="B31" s="58" t="s">
        <v>23</v>
      </c>
      <c r="C31" s="58">
        <v>3</v>
      </c>
      <c r="D31" s="4" t="s">
        <v>0</v>
      </c>
      <c r="E31" s="53" t="s">
        <v>43</v>
      </c>
      <c r="F31" s="59"/>
      <c r="G31" s="59"/>
      <c r="H31" s="59"/>
      <c r="I31" s="59"/>
      <c r="J31" s="4" t="s">
        <v>1</v>
      </c>
      <c r="K31" s="6"/>
      <c r="L31" s="7"/>
      <c r="M31" s="8"/>
      <c r="N31" s="9" t="s">
        <v>316</v>
      </c>
    </row>
    <row r="32" spans="1:14" ht="17.25" customHeight="1" thickTop="1" thickBot="1" x14ac:dyDescent="0.5">
      <c r="A32" s="43" t="s">
        <v>20</v>
      </c>
      <c r="B32" s="10"/>
      <c r="C32" s="11"/>
      <c r="D32" s="12" t="s">
        <v>21</v>
      </c>
      <c r="E32" s="11"/>
      <c r="F32" s="13" t="s">
        <v>2</v>
      </c>
      <c r="G32" s="13" t="s">
        <v>3</v>
      </c>
      <c r="H32" s="13" t="s">
        <v>4</v>
      </c>
      <c r="I32" s="13" t="s">
        <v>5</v>
      </c>
      <c r="J32" s="13" t="s">
        <v>6</v>
      </c>
      <c r="K32" s="13" t="s">
        <v>7</v>
      </c>
      <c r="L32" s="82" t="s">
        <v>8</v>
      </c>
      <c r="M32" s="13" t="s">
        <v>9</v>
      </c>
      <c r="N32" s="15" t="s">
        <v>10</v>
      </c>
    </row>
    <row r="33" spans="1:14" ht="17.25" customHeight="1" x14ac:dyDescent="0.45">
      <c r="A33" s="72" t="s">
        <v>37</v>
      </c>
      <c r="B33" s="73"/>
      <c r="C33" s="74"/>
      <c r="D33" s="75" t="s">
        <v>38</v>
      </c>
      <c r="E33" s="73"/>
      <c r="F33" s="76" t="s">
        <v>13</v>
      </c>
      <c r="G33" s="76"/>
      <c r="H33" s="76"/>
      <c r="I33" s="76"/>
      <c r="J33" s="77">
        <v>1</v>
      </c>
      <c r="K33" s="76" t="s">
        <v>24</v>
      </c>
      <c r="L33" s="78"/>
      <c r="M33" s="64" t="str">
        <f t="shared" ref="M33:M47" si="3">(IF(L33="","",IF(ISNUMBER(L33),J33*L33,L33)))</f>
        <v/>
      </c>
      <c r="N33" s="23"/>
    </row>
    <row r="34" spans="1:14" ht="17.25" customHeight="1" x14ac:dyDescent="0.45">
      <c r="A34" s="16" t="s">
        <v>25</v>
      </c>
      <c r="B34" s="17"/>
      <c r="C34" s="18"/>
      <c r="D34" s="19" t="s">
        <v>26</v>
      </c>
      <c r="E34" s="17"/>
      <c r="F34" s="20" t="s">
        <v>13</v>
      </c>
      <c r="G34" s="20"/>
      <c r="H34" s="20"/>
      <c r="I34" s="20"/>
      <c r="J34" s="21">
        <v>2</v>
      </c>
      <c r="K34" s="20" t="s">
        <v>17</v>
      </c>
      <c r="L34" s="24"/>
      <c r="M34" s="64" t="str">
        <f t="shared" si="3"/>
        <v/>
      </c>
      <c r="N34" s="23"/>
    </row>
    <row r="35" spans="1:14" ht="17.25" customHeight="1" x14ac:dyDescent="0.45">
      <c r="A35" s="16" t="s">
        <v>25</v>
      </c>
      <c r="B35" s="17"/>
      <c r="C35" s="18"/>
      <c r="D35" s="25" t="s">
        <v>39</v>
      </c>
      <c r="E35" s="148"/>
      <c r="F35" s="20" t="s">
        <v>13</v>
      </c>
      <c r="G35" s="20"/>
      <c r="H35" s="20"/>
      <c r="I35" s="20"/>
      <c r="J35" s="65">
        <v>2</v>
      </c>
      <c r="K35" s="20" t="s">
        <v>17</v>
      </c>
      <c r="L35" s="24"/>
      <c r="M35" s="64" t="str">
        <f t="shared" si="3"/>
        <v/>
      </c>
      <c r="N35" s="23"/>
    </row>
    <row r="36" spans="1:14" ht="17.25" customHeight="1" x14ac:dyDescent="0.45">
      <c r="A36" s="16" t="s">
        <v>27</v>
      </c>
      <c r="B36" s="17"/>
      <c r="C36" s="18"/>
      <c r="D36" s="19"/>
      <c r="E36" s="17"/>
      <c r="F36" s="20" t="s">
        <v>13</v>
      </c>
      <c r="G36" s="20"/>
      <c r="H36" s="20"/>
      <c r="I36" s="20"/>
      <c r="J36" s="65">
        <v>6</v>
      </c>
      <c r="K36" s="20" t="s">
        <v>28</v>
      </c>
      <c r="L36" s="24"/>
      <c r="M36" s="64" t="str">
        <f t="shared" si="3"/>
        <v/>
      </c>
      <c r="N36" s="23"/>
    </row>
    <row r="37" spans="1:14" ht="17.25" customHeight="1" x14ac:dyDescent="0.45">
      <c r="A37" s="16" t="s">
        <v>142</v>
      </c>
      <c r="B37" s="17"/>
      <c r="C37" s="18"/>
      <c r="D37" s="19" t="s">
        <v>143</v>
      </c>
      <c r="E37" s="17"/>
      <c r="F37" s="20" t="s">
        <v>13</v>
      </c>
      <c r="G37" s="20"/>
      <c r="H37" s="20"/>
      <c r="I37" s="20"/>
      <c r="J37" s="65">
        <v>1</v>
      </c>
      <c r="K37" s="20" t="s">
        <v>41</v>
      </c>
      <c r="L37" s="24"/>
      <c r="M37" s="64" t="str">
        <f t="shared" si="3"/>
        <v/>
      </c>
      <c r="N37" s="30"/>
    </row>
    <row r="38" spans="1:14" ht="17.25" customHeight="1" x14ac:dyDescent="0.45">
      <c r="A38" s="44" t="s">
        <v>11</v>
      </c>
      <c r="B38" s="45"/>
      <c r="C38" s="66"/>
      <c r="D38" s="46" t="s">
        <v>12</v>
      </c>
      <c r="E38" s="45"/>
      <c r="F38" s="20" t="s">
        <v>13</v>
      </c>
      <c r="G38" s="32"/>
      <c r="H38" s="20"/>
      <c r="I38" s="32"/>
      <c r="J38" s="66">
        <v>7</v>
      </c>
      <c r="K38" s="32" t="s">
        <v>14</v>
      </c>
      <c r="L38" s="67"/>
      <c r="M38" s="64" t="str">
        <f t="shared" si="3"/>
        <v/>
      </c>
      <c r="N38" s="23"/>
    </row>
    <row r="39" spans="1:14" ht="17.25" customHeight="1" x14ac:dyDescent="0.45">
      <c r="A39" s="16" t="s">
        <v>15</v>
      </c>
      <c r="B39" s="17"/>
      <c r="C39" s="18"/>
      <c r="D39" s="19"/>
      <c r="E39" s="17"/>
      <c r="F39" s="20" t="s">
        <v>13</v>
      </c>
      <c r="G39" s="20"/>
      <c r="H39" s="20"/>
      <c r="I39" s="20"/>
      <c r="J39" s="65">
        <v>12</v>
      </c>
      <c r="K39" s="20" t="s">
        <v>16</v>
      </c>
      <c r="L39" s="24"/>
      <c r="M39" s="64" t="str">
        <f t="shared" si="3"/>
        <v/>
      </c>
      <c r="N39" s="23"/>
    </row>
    <row r="40" spans="1:14" ht="17.25" customHeight="1" x14ac:dyDescent="0.45">
      <c r="A40" s="16" t="s">
        <v>30</v>
      </c>
      <c r="B40" s="17"/>
      <c r="C40" s="18"/>
      <c r="D40" s="19" t="s">
        <v>31</v>
      </c>
      <c r="E40" s="17"/>
      <c r="F40" s="20"/>
      <c r="G40" s="20"/>
      <c r="H40" s="20" t="s">
        <v>13</v>
      </c>
      <c r="I40" s="20"/>
      <c r="J40" s="21">
        <v>1</v>
      </c>
      <c r="K40" s="20" t="s">
        <v>18</v>
      </c>
      <c r="L40" s="24"/>
      <c r="M40" s="64" t="str">
        <f t="shared" si="3"/>
        <v/>
      </c>
      <c r="N40" s="23"/>
    </row>
    <row r="41" spans="1:14" ht="17.25" customHeight="1" x14ac:dyDescent="0.45">
      <c r="A41" s="16" t="s">
        <v>32</v>
      </c>
      <c r="B41" s="17"/>
      <c r="C41" s="18"/>
      <c r="D41" s="19" t="s">
        <v>33</v>
      </c>
      <c r="E41" s="17"/>
      <c r="F41" s="20"/>
      <c r="G41" s="20" t="s">
        <v>13</v>
      </c>
      <c r="H41" s="20"/>
      <c r="I41" s="20"/>
      <c r="J41" s="21">
        <v>1</v>
      </c>
      <c r="K41" s="20" t="s">
        <v>17</v>
      </c>
      <c r="L41" s="24"/>
      <c r="M41" s="64" t="str">
        <f t="shared" si="3"/>
        <v/>
      </c>
      <c r="N41" s="69" t="s">
        <v>42</v>
      </c>
    </row>
    <row r="42" spans="1:14" ht="17.25" customHeight="1" x14ac:dyDescent="0.45">
      <c r="A42" s="16" t="s">
        <v>58</v>
      </c>
      <c r="B42" s="17"/>
      <c r="C42" s="18"/>
      <c r="D42" s="19" t="s">
        <v>29</v>
      </c>
      <c r="E42" s="17"/>
      <c r="F42" s="20" t="s">
        <v>13</v>
      </c>
      <c r="G42" s="20"/>
      <c r="H42" s="20"/>
      <c r="I42" s="20"/>
      <c r="J42" s="21">
        <v>2</v>
      </c>
      <c r="K42" s="20" t="s">
        <v>44</v>
      </c>
      <c r="L42" s="24"/>
      <c r="M42" s="64" t="str">
        <f t="shared" si="3"/>
        <v/>
      </c>
      <c r="N42" s="69"/>
    </row>
    <row r="43" spans="1:14" ht="17.25" customHeight="1" x14ac:dyDescent="0.45">
      <c r="A43" s="16" t="s">
        <v>45</v>
      </c>
      <c r="B43" s="17"/>
      <c r="C43" s="18"/>
      <c r="D43" s="25" t="s">
        <v>51</v>
      </c>
      <c r="E43" s="148"/>
      <c r="F43" s="20" t="s">
        <v>46</v>
      </c>
      <c r="G43" s="20"/>
      <c r="H43" s="20"/>
      <c r="I43" s="83"/>
      <c r="J43" s="21">
        <v>2</v>
      </c>
      <c r="K43" s="20" t="s">
        <v>47</v>
      </c>
      <c r="L43" s="24"/>
      <c r="M43" s="64" t="str">
        <f t="shared" si="3"/>
        <v/>
      </c>
      <c r="N43" s="84"/>
    </row>
    <row r="44" spans="1:14" ht="17.25" customHeight="1" x14ac:dyDescent="0.45">
      <c r="A44" s="16" t="s">
        <v>48</v>
      </c>
      <c r="B44" s="17"/>
      <c r="C44" s="18"/>
      <c r="D44" s="19" t="s">
        <v>49</v>
      </c>
      <c r="E44" s="17"/>
      <c r="F44" s="20" t="s">
        <v>46</v>
      </c>
      <c r="G44" s="20"/>
      <c r="H44" s="20"/>
      <c r="I44" s="20"/>
      <c r="J44" s="21">
        <v>2</v>
      </c>
      <c r="K44" s="20" t="s">
        <v>47</v>
      </c>
      <c r="L44" s="26"/>
      <c r="M44" s="64" t="str">
        <f t="shared" si="3"/>
        <v/>
      </c>
      <c r="N44" s="23"/>
    </row>
    <row r="45" spans="1:14" ht="17.25" customHeight="1" x14ac:dyDescent="0.45">
      <c r="A45" s="16" t="s">
        <v>50</v>
      </c>
      <c r="B45" s="17"/>
      <c r="C45" s="18"/>
      <c r="D45" s="19" t="s">
        <v>57</v>
      </c>
      <c r="E45" s="17"/>
      <c r="F45" s="20" t="s">
        <v>46</v>
      </c>
      <c r="G45" s="28"/>
      <c r="H45" s="28"/>
      <c r="I45" s="20"/>
      <c r="J45" s="21">
        <v>2</v>
      </c>
      <c r="K45" s="83" t="s">
        <v>47</v>
      </c>
      <c r="L45" s="26"/>
      <c r="M45" s="64" t="str">
        <f t="shared" si="3"/>
        <v/>
      </c>
      <c r="N45" s="23"/>
    </row>
    <row r="46" spans="1:14" ht="17.25" customHeight="1" x14ac:dyDescent="0.45">
      <c r="A46" s="16" t="s">
        <v>53</v>
      </c>
      <c r="B46" s="17"/>
      <c r="C46" s="18"/>
      <c r="D46" s="19"/>
      <c r="E46" s="17"/>
      <c r="F46" s="20" t="s">
        <v>46</v>
      </c>
      <c r="G46" s="20"/>
      <c r="H46" s="20"/>
      <c r="I46" s="83"/>
      <c r="J46" s="65">
        <v>1</v>
      </c>
      <c r="K46" s="20" t="s">
        <v>54</v>
      </c>
      <c r="L46" s="26"/>
      <c r="M46" s="64" t="str">
        <f t="shared" si="3"/>
        <v/>
      </c>
      <c r="N46" s="23"/>
    </row>
    <row r="47" spans="1:14" ht="17.25" customHeight="1" x14ac:dyDescent="0.45">
      <c r="A47" s="16" t="s">
        <v>55</v>
      </c>
      <c r="B47" s="17"/>
      <c r="C47" s="18"/>
      <c r="D47" s="19"/>
      <c r="E47" s="17"/>
      <c r="F47" s="20" t="s">
        <v>13</v>
      </c>
      <c r="G47" s="20"/>
      <c r="H47" s="20"/>
      <c r="I47" s="20"/>
      <c r="J47" s="21">
        <v>1</v>
      </c>
      <c r="K47" s="20" t="s">
        <v>56</v>
      </c>
      <c r="L47" s="26"/>
      <c r="M47" s="64" t="str">
        <f t="shared" si="3"/>
        <v/>
      </c>
      <c r="N47" s="23"/>
    </row>
    <row r="48" spans="1:14" ht="17.25" customHeight="1" thickBot="1" x14ac:dyDescent="0.5">
      <c r="A48" s="33"/>
      <c r="B48" s="34"/>
      <c r="C48" s="35"/>
      <c r="D48" s="34"/>
      <c r="E48" s="34"/>
      <c r="F48" s="37"/>
      <c r="G48" s="37"/>
      <c r="H48" s="37"/>
      <c r="I48" s="37"/>
      <c r="J48" s="38"/>
      <c r="K48" s="39"/>
      <c r="L48" s="71" t="s">
        <v>19</v>
      </c>
      <c r="M48" s="117">
        <f>SUM(M33:M47)</f>
        <v>0</v>
      </c>
      <c r="N48" s="41"/>
    </row>
    <row r="49" spans="1:14" ht="17.25" customHeight="1" thickBot="1" x14ac:dyDescent="0.5">
      <c r="A49" s="57" t="s">
        <v>156</v>
      </c>
      <c r="B49" s="58" t="s">
        <v>23</v>
      </c>
      <c r="C49" s="58">
        <v>4</v>
      </c>
      <c r="D49" s="4" t="s">
        <v>0</v>
      </c>
      <c r="E49" s="53" t="s">
        <v>243</v>
      </c>
      <c r="F49" s="59"/>
      <c r="G49" s="59"/>
      <c r="H49" s="59"/>
      <c r="I49" s="59"/>
      <c r="J49" s="4" t="s">
        <v>1</v>
      </c>
      <c r="K49" s="6"/>
      <c r="L49" s="7"/>
      <c r="M49" s="8"/>
      <c r="N49" s="9" t="s">
        <v>316</v>
      </c>
    </row>
    <row r="50" spans="1:14" ht="17.25" customHeight="1" thickTop="1" thickBot="1" x14ac:dyDescent="0.5">
      <c r="A50" s="43" t="s">
        <v>20</v>
      </c>
      <c r="B50" s="10"/>
      <c r="C50" s="11"/>
      <c r="D50" s="12" t="s">
        <v>21</v>
      </c>
      <c r="E50" s="11"/>
      <c r="F50" s="13" t="s">
        <v>2</v>
      </c>
      <c r="G50" s="13" t="s">
        <v>3</v>
      </c>
      <c r="H50" s="13" t="s">
        <v>4</v>
      </c>
      <c r="I50" s="13" t="s">
        <v>5</v>
      </c>
      <c r="J50" s="13" t="s">
        <v>6</v>
      </c>
      <c r="K50" s="13" t="s">
        <v>7</v>
      </c>
      <c r="L50" s="82" t="s">
        <v>8</v>
      </c>
      <c r="M50" s="13" t="s">
        <v>9</v>
      </c>
      <c r="N50" s="15" t="s">
        <v>10</v>
      </c>
    </row>
    <row r="51" spans="1:14" ht="17.25" customHeight="1" x14ac:dyDescent="0.45">
      <c r="A51" s="72" t="s">
        <v>37</v>
      </c>
      <c r="B51" s="73"/>
      <c r="C51" s="74"/>
      <c r="D51" s="75" t="s">
        <v>38</v>
      </c>
      <c r="E51" s="73"/>
      <c r="F51" s="76" t="s">
        <v>13</v>
      </c>
      <c r="G51" s="76"/>
      <c r="H51" s="76"/>
      <c r="I51" s="76"/>
      <c r="J51" s="77">
        <v>2</v>
      </c>
      <c r="K51" s="76" t="s">
        <v>24</v>
      </c>
      <c r="L51" s="78"/>
      <c r="M51" s="64" t="str">
        <f t="shared" ref="M51:M58" si="4">(IF(L51="","",IF(ISNUMBER(L51),J51*L51,L51)))</f>
        <v/>
      </c>
      <c r="N51" s="23"/>
    </row>
    <row r="52" spans="1:14" ht="17.25" customHeight="1" x14ac:dyDescent="0.45">
      <c r="A52" s="16" t="s">
        <v>25</v>
      </c>
      <c r="B52" s="17"/>
      <c r="C52" s="18"/>
      <c r="D52" s="19" t="s">
        <v>26</v>
      </c>
      <c r="E52" s="17"/>
      <c r="F52" s="20" t="s">
        <v>13</v>
      </c>
      <c r="G52" s="20"/>
      <c r="H52" s="20"/>
      <c r="I52" s="20"/>
      <c r="J52" s="21">
        <v>4</v>
      </c>
      <c r="K52" s="20" t="s">
        <v>17</v>
      </c>
      <c r="L52" s="24"/>
      <c r="M52" s="64" t="str">
        <f t="shared" si="4"/>
        <v/>
      </c>
      <c r="N52" s="23"/>
    </row>
    <row r="53" spans="1:14" ht="17.25" customHeight="1" x14ac:dyDescent="0.45">
      <c r="A53" s="16" t="s">
        <v>25</v>
      </c>
      <c r="B53" s="17"/>
      <c r="C53" s="18"/>
      <c r="D53" s="25" t="s">
        <v>39</v>
      </c>
      <c r="E53" s="148"/>
      <c r="F53" s="20" t="s">
        <v>13</v>
      </c>
      <c r="G53" s="20"/>
      <c r="H53" s="20"/>
      <c r="I53" s="20"/>
      <c r="J53" s="65">
        <v>4</v>
      </c>
      <c r="K53" s="20" t="s">
        <v>17</v>
      </c>
      <c r="L53" s="24"/>
      <c r="M53" s="64" t="str">
        <f t="shared" si="4"/>
        <v/>
      </c>
      <c r="N53" s="23"/>
    </row>
    <row r="54" spans="1:14" ht="17.25" customHeight="1" x14ac:dyDescent="0.45">
      <c r="A54" s="16" t="s">
        <v>27</v>
      </c>
      <c r="B54" s="17"/>
      <c r="C54" s="18"/>
      <c r="D54" s="19"/>
      <c r="E54" s="17"/>
      <c r="F54" s="20" t="s">
        <v>13</v>
      </c>
      <c r="G54" s="20"/>
      <c r="H54" s="20"/>
      <c r="I54" s="20"/>
      <c r="J54" s="65">
        <v>12</v>
      </c>
      <c r="K54" s="20" t="s">
        <v>28</v>
      </c>
      <c r="L54" s="24"/>
      <c r="M54" s="64" t="str">
        <f t="shared" si="4"/>
        <v/>
      </c>
      <c r="N54" s="23"/>
    </row>
    <row r="55" spans="1:14" ht="17.25" customHeight="1" x14ac:dyDescent="0.45">
      <c r="A55" s="44" t="s">
        <v>11</v>
      </c>
      <c r="B55" s="45"/>
      <c r="C55" s="66"/>
      <c r="D55" s="46" t="s">
        <v>12</v>
      </c>
      <c r="E55" s="45"/>
      <c r="F55" s="20" t="s">
        <v>13</v>
      </c>
      <c r="G55" s="32"/>
      <c r="H55" s="20"/>
      <c r="I55" s="32"/>
      <c r="J55" s="66">
        <v>8</v>
      </c>
      <c r="K55" s="32" t="s">
        <v>14</v>
      </c>
      <c r="L55" s="67"/>
      <c r="M55" s="64" t="str">
        <f t="shared" si="4"/>
        <v/>
      </c>
      <c r="N55" s="23"/>
    </row>
    <row r="56" spans="1:14" ht="17.25" customHeight="1" x14ac:dyDescent="0.45">
      <c r="A56" s="16" t="s">
        <v>15</v>
      </c>
      <c r="B56" s="17"/>
      <c r="C56" s="18"/>
      <c r="D56" s="19"/>
      <c r="E56" s="17"/>
      <c r="F56" s="20" t="s">
        <v>13</v>
      </c>
      <c r="G56" s="20"/>
      <c r="H56" s="20"/>
      <c r="I56" s="20"/>
      <c r="J56" s="65">
        <v>20</v>
      </c>
      <c r="K56" s="20" t="s">
        <v>16</v>
      </c>
      <c r="L56" s="24"/>
      <c r="M56" s="64" t="str">
        <f t="shared" si="4"/>
        <v/>
      </c>
      <c r="N56" s="23"/>
    </row>
    <row r="57" spans="1:14" ht="17.25" customHeight="1" x14ac:dyDescent="0.45">
      <c r="A57" s="16" t="s">
        <v>30</v>
      </c>
      <c r="B57" s="17"/>
      <c r="C57" s="18"/>
      <c r="D57" s="19" t="s">
        <v>31</v>
      </c>
      <c r="E57" s="17"/>
      <c r="F57" s="20"/>
      <c r="G57" s="20"/>
      <c r="H57" s="20" t="s">
        <v>13</v>
      </c>
      <c r="I57" s="20"/>
      <c r="J57" s="21">
        <v>1</v>
      </c>
      <c r="K57" s="20" t="s">
        <v>18</v>
      </c>
      <c r="L57" s="24"/>
      <c r="M57" s="64" t="str">
        <f t="shared" si="4"/>
        <v/>
      </c>
      <c r="N57" s="23"/>
    </row>
    <row r="58" spans="1:14" ht="17.25" customHeight="1" x14ac:dyDescent="0.45">
      <c r="A58" s="16" t="s">
        <v>32</v>
      </c>
      <c r="B58" s="17"/>
      <c r="C58" s="18"/>
      <c r="D58" s="19" t="s">
        <v>33</v>
      </c>
      <c r="E58" s="17"/>
      <c r="F58" s="20"/>
      <c r="G58" s="20" t="s">
        <v>13</v>
      </c>
      <c r="H58" s="20"/>
      <c r="I58" s="20"/>
      <c r="J58" s="21">
        <v>1</v>
      </c>
      <c r="K58" s="20" t="s">
        <v>17</v>
      </c>
      <c r="L58" s="24"/>
      <c r="M58" s="64" t="str">
        <f t="shared" si="4"/>
        <v/>
      </c>
      <c r="N58" s="69" t="s">
        <v>382</v>
      </c>
    </row>
    <row r="59" spans="1:14" ht="17.25" customHeight="1" thickBot="1" x14ac:dyDescent="0.5">
      <c r="A59" s="33"/>
      <c r="B59" s="34"/>
      <c r="C59" s="34"/>
      <c r="D59" s="36"/>
      <c r="E59" s="34"/>
      <c r="F59" s="37"/>
      <c r="G59" s="37"/>
      <c r="H59" s="37"/>
      <c r="I59" s="37"/>
      <c r="J59" s="38"/>
      <c r="K59" s="39"/>
      <c r="L59" s="86" t="s">
        <v>19</v>
      </c>
      <c r="M59" s="117">
        <f>SUM(M51:M58)</f>
        <v>0</v>
      </c>
      <c r="N59" s="41"/>
    </row>
    <row r="60" spans="1:14" ht="17.25" customHeight="1" thickBot="1" x14ac:dyDescent="0.5">
      <c r="A60" s="57" t="s">
        <v>22</v>
      </c>
      <c r="B60" s="58" t="s">
        <v>23</v>
      </c>
      <c r="C60" s="58">
        <v>5</v>
      </c>
      <c r="D60" s="4" t="s">
        <v>0</v>
      </c>
      <c r="E60" s="53" t="s">
        <v>157</v>
      </c>
      <c r="F60" s="59"/>
      <c r="G60" s="59"/>
      <c r="H60" s="59"/>
      <c r="I60" s="59"/>
      <c r="J60" s="4" t="s">
        <v>1</v>
      </c>
      <c r="K60" s="6"/>
      <c r="L60" s="7"/>
      <c r="M60" s="8"/>
      <c r="N60" s="9" t="s">
        <v>316</v>
      </c>
    </row>
    <row r="61" spans="1:14" ht="17.25" customHeight="1" thickTop="1" thickBot="1" x14ac:dyDescent="0.5">
      <c r="A61" s="43" t="s">
        <v>20</v>
      </c>
      <c r="B61" s="10"/>
      <c r="C61" s="11"/>
      <c r="D61" s="12" t="s">
        <v>21</v>
      </c>
      <c r="E61" s="11"/>
      <c r="F61" s="13" t="s">
        <v>2</v>
      </c>
      <c r="G61" s="13" t="s">
        <v>3</v>
      </c>
      <c r="H61" s="13" t="s">
        <v>4</v>
      </c>
      <c r="I61" s="13" t="s">
        <v>5</v>
      </c>
      <c r="J61" s="13" t="s">
        <v>6</v>
      </c>
      <c r="K61" s="13" t="s">
        <v>7</v>
      </c>
      <c r="L61" s="82" t="s">
        <v>8</v>
      </c>
      <c r="M61" s="13" t="s">
        <v>9</v>
      </c>
      <c r="N61" s="15" t="s">
        <v>10</v>
      </c>
    </row>
    <row r="62" spans="1:14" ht="17.25" customHeight="1" x14ac:dyDescent="0.45">
      <c r="A62" s="72" t="s">
        <v>37</v>
      </c>
      <c r="B62" s="73"/>
      <c r="C62" s="74"/>
      <c r="D62" s="75" t="s">
        <v>38</v>
      </c>
      <c r="E62" s="73"/>
      <c r="F62" s="76" t="s">
        <v>13</v>
      </c>
      <c r="G62" s="76"/>
      <c r="H62" s="76"/>
      <c r="I62" s="76"/>
      <c r="J62" s="77">
        <v>1</v>
      </c>
      <c r="K62" s="76" t="s">
        <v>24</v>
      </c>
      <c r="L62" s="78"/>
      <c r="M62" s="64" t="str">
        <f t="shared" ref="M62:M70" si="5">(IF(L62="","",IF(ISNUMBER(L62),J62*L62,L62)))</f>
        <v/>
      </c>
      <c r="N62" s="23"/>
    </row>
    <row r="63" spans="1:14" ht="17.25" customHeight="1" x14ac:dyDescent="0.45">
      <c r="A63" s="16" t="s">
        <v>25</v>
      </c>
      <c r="B63" s="17"/>
      <c r="C63" s="18"/>
      <c r="D63" s="19" t="s">
        <v>26</v>
      </c>
      <c r="E63" s="17"/>
      <c r="F63" s="20" t="s">
        <v>13</v>
      </c>
      <c r="G63" s="20"/>
      <c r="H63" s="20"/>
      <c r="I63" s="20"/>
      <c r="J63" s="21">
        <v>2</v>
      </c>
      <c r="K63" s="20" t="s">
        <v>17</v>
      </c>
      <c r="L63" s="24"/>
      <c r="M63" s="64" t="str">
        <f t="shared" si="5"/>
        <v/>
      </c>
      <c r="N63" s="23"/>
    </row>
    <row r="64" spans="1:14" ht="17.25" customHeight="1" x14ac:dyDescent="0.45">
      <c r="A64" s="16" t="s">
        <v>25</v>
      </c>
      <c r="B64" s="17"/>
      <c r="C64" s="18"/>
      <c r="D64" s="25" t="s">
        <v>39</v>
      </c>
      <c r="E64" s="148"/>
      <c r="F64" s="20" t="s">
        <v>13</v>
      </c>
      <c r="G64" s="20"/>
      <c r="H64" s="20"/>
      <c r="I64" s="20"/>
      <c r="J64" s="65">
        <v>2</v>
      </c>
      <c r="K64" s="20" t="s">
        <v>17</v>
      </c>
      <c r="L64" s="24"/>
      <c r="M64" s="64" t="str">
        <f t="shared" si="5"/>
        <v/>
      </c>
      <c r="N64" s="23"/>
    </row>
    <row r="65" spans="1:14" ht="17.25" customHeight="1" x14ac:dyDescent="0.45">
      <c r="A65" s="16" t="s">
        <v>27</v>
      </c>
      <c r="B65" s="17"/>
      <c r="C65" s="18"/>
      <c r="D65" s="19"/>
      <c r="E65" s="17"/>
      <c r="F65" s="20" t="s">
        <v>13</v>
      </c>
      <c r="G65" s="20"/>
      <c r="H65" s="20"/>
      <c r="I65" s="20"/>
      <c r="J65" s="65">
        <v>6</v>
      </c>
      <c r="K65" s="20" t="s">
        <v>28</v>
      </c>
      <c r="L65" s="24"/>
      <c r="M65" s="64" t="str">
        <f t="shared" si="5"/>
        <v/>
      </c>
      <c r="N65" s="23"/>
    </row>
    <row r="66" spans="1:14" ht="17.25" customHeight="1" x14ac:dyDescent="0.45">
      <c r="A66" s="16" t="s">
        <v>142</v>
      </c>
      <c r="B66" s="17"/>
      <c r="C66" s="18"/>
      <c r="D66" s="19" t="s">
        <v>143</v>
      </c>
      <c r="E66" s="17"/>
      <c r="F66" s="20" t="s">
        <v>13</v>
      </c>
      <c r="G66" s="20"/>
      <c r="H66" s="20"/>
      <c r="I66" s="20"/>
      <c r="J66" s="65">
        <v>1</v>
      </c>
      <c r="K66" s="20" t="s">
        <v>41</v>
      </c>
      <c r="L66" s="24"/>
      <c r="M66" s="64" t="str">
        <f t="shared" si="5"/>
        <v/>
      </c>
      <c r="N66" s="30"/>
    </row>
    <row r="67" spans="1:14" ht="17.25" customHeight="1" x14ac:dyDescent="0.45">
      <c r="A67" s="44" t="s">
        <v>11</v>
      </c>
      <c r="B67" s="45"/>
      <c r="C67" s="66"/>
      <c r="D67" s="46" t="s">
        <v>12</v>
      </c>
      <c r="E67" s="45"/>
      <c r="F67" s="20" t="s">
        <v>13</v>
      </c>
      <c r="G67" s="32"/>
      <c r="H67" s="20"/>
      <c r="I67" s="32"/>
      <c r="J67" s="66">
        <v>8</v>
      </c>
      <c r="K67" s="32" t="s">
        <v>14</v>
      </c>
      <c r="L67" s="67"/>
      <c r="M67" s="64" t="str">
        <f t="shared" si="5"/>
        <v/>
      </c>
      <c r="N67" s="23"/>
    </row>
    <row r="68" spans="1:14" ht="17.25" customHeight="1" x14ac:dyDescent="0.45">
      <c r="A68" s="16" t="s">
        <v>15</v>
      </c>
      <c r="B68" s="17"/>
      <c r="C68" s="18"/>
      <c r="D68" s="19"/>
      <c r="E68" s="17"/>
      <c r="F68" s="20" t="s">
        <v>13</v>
      </c>
      <c r="G68" s="20"/>
      <c r="H68" s="20"/>
      <c r="I68" s="20"/>
      <c r="J68" s="65">
        <v>12</v>
      </c>
      <c r="K68" s="20" t="s">
        <v>16</v>
      </c>
      <c r="L68" s="24"/>
      <c r="M68" s="64" t="str">
        <f t="shared" si="5"/>
        <v/>
      </c>
      <c r="N68" s="23"/>
    </row>
    <row r="69" spans="1:14" ht="17.25" customHeight="1" x14ac:dyDescent="0.45">
      <c r="A69" s="16" t="s">
        <v>30</v>
      </c>
      <c r="B69" s="17"/>
      <c r="C69" s="18"/>
      <c r="D69" s="19" t="s">
        <v>31</v>
      </c>
      <c r="E69" s="17"/>
      <c r="F69" s="20"/>
      <c r="G69" s="20"/>
      <c r="H69" s="20" t="s">
        <v>13</v>
      </c>
      <c r="I69" s="20"/>
      <c r="J69" s="21">
        <v>1</v>
      </c>
      <c r="K69" s="20" t="s">
        <v>18</v>
      </c>
      <c r="L69" s="24"/>
      <c r="M69" s="64" t="str">
        <f t="shared" si="5"/>
        <v/>
      </c>
      <c r="N69" s="23"/>
    </row>
    <row r="70" spans="1:14" ht="17.25" customHeight="1" x14ac:dyDescent="0.45">
      <c r="A70" s="16" t="s">
        <v>32</v>
      </c>
      <c r="B70" s="17"/>
      <c r="C70" s="18"/>
      <c r="D70" s="19" t="s">
        <v>33</v>
      </c>
      <c r="E70" s="17"/>
      <c r="F70" s="20"/>
      <c r="G70" s="20" t="s">
        <v>13</v>
      </c>
      <c r="H70" s="20"/>
      <c r="I70" s="20"/>
      <c r="J70" s="21">
        <v>1</v>
      </c>
      <c r="K70" s="20" t="s">
        <v>17</v>
      </c>
      <c r="L70" s="24"/>
      <c r="M70" s="64" t="str">
        <f t="shared" si="5"/>
        <v/>
      </c>
      <c r="N70" s="69" t="s">
        <v>42</v>
      </c>
    </row>
    <row r="71" spans="1:14" ht="17.25" customHeight="1" thickBot="1" x14ac:dyDescent="0.5">
      <c r="A71" s="33"/>
      <c r="B71" s="34"/>
      <c r="C71" s="34"/>
      <c r="D71" s="36"/>
      <c r="E71" s="34"/>
      <c r="F71" s="37"/>
      <c r="G71" s="37"/>
      <c r="H71" s="37"/>
      <c r="I71" s="37"/>
      <c r="J71" s="38"/>
      <c r="K71" s="39"/>
      <c r="L71" s="86" t="s">
        <v>19</v>
      </c>
      <c r="M71" s="117">
        <f>SUM(M62:M70)</f>
        <v>0</v>
      </c>
      <c r="N71" s="41"/>
    </row>
    <row r="72" spans="1:14" ht="17.25" customHeight="1" thickBot="1" x14ac:dyDescent="0.5">
      <c r="A72" s="42" t="s">
        <v>96</v>
      </c>
      <c r="B72" s="2" t="s">
        <v>97</v>
      </c>
      <c r="C72" s="2">
        <v>2</v>
      </c>
      <c r="D72" s="3" t="s">
        <v>0</v>
      </c>
      <c r="E72" s="4" t="s">
        <v>161</v>
      </c>
      <c r="F72" s="5"/>
      <c r="G72" s="5"/>
      <c r="H72" s="5"/>
      <c r="I72" s="5"/>
      <c r="J72" s="4" t="s">
        <v>1</v>
      </c>
      <c r="K72" s="6"/>
      <c r="L72" s="7"/>
      <c r="M72" s="8"/>
      <c r="N72" s="9" t="s">
        <v>619</v>
      </c>
    </row>
    <row r="73" spans="1:14" ht="17.25" customHeight="1" thickTop="1" thickBot="1" x14ac:dyDescent="0.5">
      <c r="A73" s="43" t="s">
        <v>20</v>
      </c>
      <c r="B73" s="10"/>
      <c r="C73" s="11"/>
      <c r="D73" s="12" t="s">
        <v>21</v>
      </c>
      <c r="E73" s="11"/>
      <c r="F73" s="13" t="s">
        <v>2</v>
      </c>
      <c r="G73" s="13" t="s">
        <v>3</v>
      </c>
      <c r="H73" s="13" t="s">
        <v>4</v>
      </c>
      <c r="I73" s="13" t="s">
        <v>5</v>
      </c>
      <c r="J73" s="13" t="s">
        <v>6</v>
      </c>
      <c r="K73" s="13" t="s">
        <v>7</v>
      </c>
      <c r="L73" s="14" t="s">
        <v>8</v>
      </c>
      <c r="M73" s="13" t="s">
        <v>9</v>
      </c>
      <c r="N73" s="15" t="s">
        <v>10</v>
      </c>
    </row>
    <row r="74" spans="1:14" ht="17.25" customHeight="1" x14ac:dyDescent="0.45">
      <c r="A74" s="16" t="s">
        <v>91</v>
      </c>
      <c r="B74" s="17"/>
      <c r="C74" s="18"/>
      <c r="D74" s="265" t="s">
        <v>167</v>
      </c>
      <c r="E74" s="17"/>
      <c r="F74" s="20"/>
      <c r="G74" s="20" t="s">
        <v>13</v>
      </c>
      <c r="H74" s="20"/>
      <c r="I74" s="20"/>
      <c r="J74" s="21">
        <v>1</v>
      </c>
      <c r="K74" s="20" t="s">
        <v>17</v>
      </c>
      <c r="L74" s="24"/>
      <c r="M74" s="64" t="str">
        <f t="shared" ref="M74" si="6">(IF(L74="","",IF(ISNUMBER(L74),J74*L74,L74)))</f>
        <v/>
      </c>
      <c r="N74" s="30" t="s">
        <v>571</v>
      </c>
    </row>
    <row r="75" spans="1:14" ht="17.25" customHeight="1" thickBot="1" x14ac:dyDescent="0.5">
      <c r="A75" s="33"/>
      <c r="B75" s="34"/>
      <c r="C75" s="35"/>
      <c r="D75" s="36"/>
      <c r="E75" s="34"/>
      <c r="F75" s="37"/>
      <c r="G75" s="37"/>
      <c r="H75" s="37"/>
      <c r="I75" s="37"/>
      <c r="J75" s="38"/>
      <c r="K75" s="39"/>
      <c r="L75" s="40" t="s">
        <v>19</v>
      </c>
      <c r="M75" s="117">
        <f>SUM(M74:M74)</f>
        <v>0</v>
      </c>
      <c r="N75" s="41"/>
    </row>
    <row r="76" spans="1:14" ht="17.25" customHeight="1" thickBot="1" x14ac:dyDescent="0.5">
      <c r="A76" s="42" t="s">
        <v>96</v>
      </c>
      <c r="B76" s="2" t="s">
        <v>97</v>
      </c>
      <c r="C76" s="2">
        <v>3</v>
      </c>
      <c r="D76" s="3" t="s">
        <v>0</v>
      </c>
      <c r="E76" s="4" t="s">
        <v>162</v>
      </c>
      <c r="F76" s="5"/>
      <c r="G76" s="5"/>
      <c r="H76" s="5"/>
      <c r="I76" s="5"/>
      <c r="J76" s="4" t="s">
        <v>1</v>
      </c>
      <c r="K76" s="6"/>
      <c r="L76" s="7"/>
      <c r="M76" s="8"/>
      <c r="N76" s="9" t="s">
        <v>316</v>
      </c>
    </row>
    <row r="77" spans="1:14" ht="17.25" customHeight="1" thickTop="1" thickBot="1" x14ac:dyDescent="0.5">
      <c r="A77" s="43" t="s">
        <v>20</v>
      </c>
      <c r="B77" s="10"/>
      <c r="C77" s="11"/>
      <c r="D77" s="12" t="s">
        <v>21</v>
      </c>
      <c r="E77" s="11"/>
      <c r="F77" s="13" t="s">
        <v>2</v>
      </c>
      <c r="G77" s="13" t="s">
        <v>3</v>
      </c>
      <c r="H77" s="13" t="s">
        <v>4</v>
      </c>
      <c r="I77" s="13" t="s">
        <v>5</v>
      </c>
      <c r="J77" s="13" t="s">
        <v>6</v>
      </c>
      <c r="K77" s="13" t="s">
        <v>7</v>
      </c>
      <c r="L77" s="14" t="s">
        <v>8</v>
      </c>
      <c r="M77" s="13" t="s">
        <v>9</v>
      </c>
      <c r="N77" s="15" t="s">
        <v>10</v>
      </c>
    </row>
    <row r="78" spans="1:14" ht="17.25" customHeight="1" x14ac:dyDescent="0.45">
      <c r="A78" s="16" t="s">
        <v>88</v>
      </c>
      <c r="B78" s="17"/>
      <c r="C78" s="18"/>
      <c r="D78" s="19" t="s">
        <v>89</v>
      </c>
      <c r="E78" s="17"/>
      <c r="F78" s="20" t="s">
        <v>13</v>
      </c>
      <c r="G78" s="20"/>
      <c r="H78" s="20"/>
      <c r="I78" s="20"/>
      <c r="J78" s="21">
        <v>1</v>
      </c>
      <c r="K78" s="20" t="s">
        <v>24</v>
      </c>
      <c r="L78" s="114"/>
      <c r="M78" s="64" t="str">
        <f t="shared" ref="M78:M83" si="7">(IF(L78="","",IF(ISNUMBER(L78),J78*L78,L78)))</f>
        <v/>
      </c>
      <c r="N78" s="54"/>
    </row>
    <row r="79" spans="1:14" ht="17.25" customHeight="1" x14ac:dyDescent="0.45">
      <c r="A79" s="16" t="s">
        <v>25</v>
      </c>
      <c r="B79" s="17"/>
      <c r="C79" s="18"/>
      <c r="D79" s="19" t="s">
        <v>90</v>
      </c>
      <c r="E79" s="17"/>
      <c r="F79" s="20" t="s">
        <v>13</v>
      </c>
      <c r="G79" s="20"/>
      <c r="H79" s="20"/>
      <c r="I79" s="20"/>
      <c r="J79" s="21">
        <v>2</v>
      </c>
      <c r="K79" s="20" t="s">
        <v>17</v>
      </c>
      <c r="L79" s="24"/>
      <c r="M79" s="64" t="str">
        <f t="shared" si="7"/>
        <v/>
      </c>
      <c r="N79" s="23"/>
    </row>
    <row r="80" spans="1:14" ht="17.25" customHeight="1" x14ac:dyDescent="0.45">
      <c r="A80" s="16" t="s">
        <v>25</v>
      </c>
      <c r="B80" s="17"/>
      <c r="C80" s="18"/>
      <c r="D80" s="19" t="s">
        <v>26</v>
      </c>
      <c r="E80" s="17"/>
      <c r="F80" s="20" t="s">
        <v>13</v>
      </c>
      <c r="G80" s="20"/>
      <c r="H80" s="20"/>
      <c r="I80" s="20"/>
      <c r="J80" s="21">
        <v>2</v>
      </c>
      <c r="K80" s="20" t="s">
        <v>17</v>
      </c>
      <c r="L80" s="24"/>
      <c r="M80" s="64" t="str">
        <f t="shared" si="7"/>
        <v/>
      </c>
      <c r="N80" s="23"/>
    </row>
    <row r="81" spans="1:14" ht="17.25" customHeight="1" x14ac:dyDescent="0.45">
      <c r="A81" s="16" t="s">
        <v>27</v>
      </c>
      <c r="B81" s="17"/>
      <c r="C81" s="18"/>
      <c r="D81" s="25"/>
      <c r="E81" s="148"/>
      <c r="F81" s="20" t="s">
        <v>13</v>
      </c>
      <c r="G81" s="20"/>
      <c r="H81" s="20"/>
      <c r="I81" s="20"/>
      <c r="J81" s="21">
        <v>4</v>
      </c>
      <c r="K81" s="20" t="s">
        <v>28</v>
      </c>
      <c r="L81" s="24"/>
      <c r="M81" s="64" t="str">
        <f t="shared" si="7"/>
        <v/>
      </c>
      <c r="N81" s="23"/>
    </row>
    <row r="82" spans="1:14" ht="17.25" customHeight="1" x14ac:dyDescent="0.45">
      <c r="A82" s="16" t="s">
        <v>163</v>
      </c>
      <c r="B82" s="17"/>
      <c r="C82" s="18"/>
      <c r="D82" s="25" t="s">
        <v>164</v>
      </c>
      <c r="E82" s="141"/>
      <c r="F82" s="20" t="s">
        <v>13</v>
      </c>
      <c r="G82" s="20"/>
      <c r="H82" s="20"/>
      <c r="I82" s="20"/>
      <c r="J82" s="21">
        <v>2</v>
      </c>
      <c r="K82" s="20" t="s">
        <v>165</v>
      </c>
      <c r="L82" s="27"/>
      <c r="M82" s="64" t="str">
        <f t="shared" si="7"/>
        <v/>
      </c>
      <c r="N82" s="23"/>
    </row>
    <row r="83" spans="1:14" ht="17.25" customHeight="1" x14ac:dyDescent="0.45">
      <c r="A83" s="16" t="s">
        <v>32</v>
      </c>
      <c r="B83" s="17"/>
      <c r="C83" s="18"/>
      <c r="D83" s="19" t="s">
        <v>33</v>
      </c>
      <c r="E83" s="17"/>
      <c r="F83" s="20"/>
      <c r="G83" s="20" t="s">
        <v>13</v>
      </c>
      <c r="H83" s="20"/>
      <c r="I83" s="20"/>
      <c r="J83" s="21">
        <v>1</v>
      </c>
      <c r="K83" s="20" t="s">
        <v>17</v>
      </c>
      <c r="L83" s="24"/>
      <c r="M83" s="64" t="str">
        <f t="shared" si="7"/>
        <v/>
      </c>
      <c r="N83" s="69" t="s">
        <v>609</v>
      </c>
    </row>
    <row r="84" spans="1:14" ht="17.25" customHeight="1" thickBot="1" x14ac:dyDescent="0.5">
      <c r="A84" s="33"/>
      <c r="B84" s="34"/>
      <c r="C84" s="35"/>
      <c r="D84" s="36"/>
      <c r="E84" s="34"/>
      <c r="F84" s="37"/>
      <c r="G84" s="37"/>
      <c r="H84" s="37"/>
      <c r="I84" s="37"/>
      <c r="J84" s="38"/>
      <c r="K84" s="39"/>
      <c r="L84" s="40" t="s">
        <v>19</v>
      </c>
      <c r="M84" s="117">
        <f>SUM(M78:M83)</f>
        <v>0</v>
      </c>
      <c r="N84" s="41"/>
    </row>
    <row r="85" spans="1:14" ht="17.25" customHeight="1" thickBot="1" x14ac:dyDescent="0.5">
      <c r="A85" s="42" t="s">
        <v>96</v>
      </c>
      <c r="B85" s="2" t="s">
        <v>97</v>
      </c>
      <c r="C85" s="2">
        <v>4</v>
      </c>
      <c r="D85" s="3" t="s">
        <v>0</v>
      </c>
      <c r="E85" s="4" t="s">
        <v>99</v>
      </c>
      <c r="F85" s="5"/>
      <c r="G85" s="5"/>
      <c r="H85" s="5"/>
      <c r="I85" s="5"/>
      <c r="J85" s="4" t="s">
        <v>1</v>
      </c>
      <c r="K85" s="6"/>
      <c r="L85" s="7"/>
      <c r="M85" s="8"/>
      <c r="N85" s="9"/>
    </row>
    <row r="86" spans="1:14" ht="17.25" customHeight="1" thickTop="1" thickBot="1" x14ac:dyDescent="0.5">
      <c r="A86" s="43" t="s">
        <v>20</v>
      </c>
      <c r="B86" s="10"/>
      <c r="C86" s="11"/>
      <c r="D86" s="12" t="s">
        <v>21</v>
      </c>
      <c r="E86" s="11"/>
      <c r="F86" s="13" t="s">
        <v>2</v>
      </c>
      <c r="G86" s="13" t="s">
        <v>3</v>
      </c>
      <c r="H86" s="13" t="s">
        <v>4</v>
      </c>
      <c r="I86" s="13" t="s">
        <v>5</v>
      </c>
      <c r="J86" s="13" t="s">
        <v>6</v>
      </c>
      <c r="K86" s="13" t="s">
        <v>7</v>
      </c>
      <c r="L86" s="14" t="s">
        <v>8</v>
      </c>
      <c r="M86" s="13" t="s">
        <v>9</v>
      </c>
      <c r="N86" s="15" t="s">
        <v>10</v>
      </c>
    </row>
    <row r="87" spans="1:14" ht="17.25" customHeight="1" x14ac:dyDescent="0.45">
      <c r="A87" s="72" t="s">
        <v>100</v>
      </c>
      <c r="B87" s="73"/>
      <c r="C87" s="74"/>
      <c r="D87" s="75" t="s">
        <v>101</v>
      </c>
      <c r="E87" s="73"/>
      <c r="F87" s="76"/>
      <c r="G87" s="76" t="s">
        <v>13</v>
      </c>
      <c r="H87" s="76"/>
      <c r="I87" s="76"/>
      <c r="J87" s="77">
        <v>1</v>
      </c>
      <c r="K87" s="76" t="s">
        <v>17</v>
      </c>
      <c r="L87" s="88"/>
      <c r="M87" s="64" t="str">
        <f t="shared" ref="M87:M96" si="8">(IF(L87="","",IF(ISNUMBER(L87),J87*L87,L87)))</f>
        <v/>
      </c>
      <c r="N87" s="63"/>
    </row>
    <row r="88" spans="1:14" ht="17.25" customHeight="1" x14ac:dyDescent="0.45">
      <c r="A88" s="16" t="s">
        <v>102</v>
      </c>
      <c r="B88" s="17"/>
      <c r="C88" s="18"/>
      <c r="D88" s="19" t="s">
        <v>101</v>
      </c>
      <c r="E88" s="17"/>
      <c r="F88" s="20"/>
      <c r="G88" s="20" t="s">
        <v>13</v>
      </c>
      <c r="H88" s="20"/>
      <c r="I88" s="20"/>
      <c r="J88" s="21">
        <v>1</v>
      </c>
      <c r="K88" s="20" t="s">
        <v>17</v>
      </c>
      <c r="L88" s="27"/>
      <c r="M88" s="64" t="str">
        <f t="shared" si="8"/>
        <v/>
      </c>
      <c r="N88" s="30"/>
    </row>
    <row r="89" spans="1:14" ht="17.25" customHeight="1" x14ac:dyDescent="0.45">
      <c r="A89" s="16" t="s">
        <v>103</v>
      </c>
      <c r="B89" s="17"/>
      <c r="C89" s="18"/>
      <c r="D89" s="19" t="s">
        <v>101</v>
      </c>
      <c r="E89" s="17"/>
      <c r="F89" s="20"/>
      <c r="G89" s="20" t="s">
        <v>13</v>
      </c>
      <c r="H89" s="20"/>
      <c r="I89" s="20"/>
      <c r="J89" s="21">
        <v>1</v>
      </c>
      <c r="K89" s="20" t="s">
        <v>17</v>
      </c>
      <c r="L89" s="27"/>
      <c r="M89" s="64" t="str">
        <f t="shared" si="8"/>
        <v/>
      </c>
      <c r="N89" s="30"/>
    </row>
    <row r="90" spans="1:14" ht="17.25" customHeight="1" x14ac:dyDescent="0.45">
      <c r="A90" s="16" t="s">
        <v>104</v>
      </c>
      <c r="B90" s="17"/>
      <c r="C90" s="18"/>
      <c r="D90" s="19" t="s">
        <v>101</v>
      </c>
      <c r="E90" s="17"/>
      <c r="F90" s="20"/>
      <c r="G90" s="20" t="s">
        <v>13</v>
      </c>
      <c r="H90" s="20"/>
      <c r="I90" s="20"/>
      <c r="J90" s="21">
        <v>1</v>
      </c>
      <c r="K90" s="20" t="s">
        <v>17</v>
      </c>
      <c r="L90" s="27"/>
      <c r="M90" s="64" t="str">
        <f t="shared" si="8"/>
        <v/>
      </c>
      <c r="N90" s="30"/>
    </row>
    <row r="91" spans="1:14" ht="17.25" customHeight="1" x14ac:dyDescent="0.45">
      <c r="A91" s="16" t="s">
        <v>105</v>
      </c>
      <c r="B91" s="17"/>
      <c r="C91" s="18"/>
      <c r="D91" s="19" t="s">
        <v>101</v>
      </c>
      <c r="E91" s="17"/>
      <c r="F91" s="20"/>
      <c r="G91" s="20" t="s">
        <v>13</v>
      </c>
      <c r="H91" s="20"/>
      <c r="I91" s="20"/>
      <c r="J91" s="21">
        <v>1</v>
      </c>
      <c r="K91" s="20" t="s">
        <v>17</v>
      </c>
      <c r="L91" s="27"/>
      <c r="M91" s="64" t="str">
        <f t="shared" si="8"/>
        <v/>
      </c>
      <c r="N91" s="121"/>
    </row>
    <row r="92" spans="1:14" ht="17.25" customHeight="1" x14ac:dyDescent="0.45">
      <c r="A92" s="16" t="s">
        <v>106</v>
      </c>
      <c r="B92" s="17"/>
      <c r="C92" s="18"/>
      <c r="D92" s="19" t="s">
        <v>107</v>
      </c>
      <c r="E92" s="17"/>
      <c r="F92" s="20"/>
      <c r="G92" s="20" t="s">
        <v>13</v>
      </c>
      <c r="H92" s="20"/>
      <c r="I92" s="20"/>
      <c r="J92" s="21">
        <v>1</v>
      </c>
      <c r="K92" s="20" t="s">
        <v>17</v>
      </c>
      <c r="L92" s="27"/>
      <c r="M92" s="64" t="str">
        <f t="shared" si="8"/>
        <v/>
      </c>
      <c r="N92" s="30"/>
    </row>
    <row r="93" spans="1:14" ht="17.25" customHeight="1" x14ac:dyDescent="0.45">
      <c r="A93" s="16" t="s">
        <v>108</v>
      </c>
      <c r="B93" s="17"/>
      <c r="C93" s="18"/>
      <c r="D93" s="19" t="s">
        <v>109</v>
      </c>
      <c r="E93" s="17"/>
      <c r="F93" s="20"/>
      <c r="G93" s="20" t="s">
        <v>13</v>
      </c>
      <c r="H93" s="20"/>
      <c r="I93" s="20"/>
      <c r="J93" s="21">
        <v>1</v>
      </c>
      <c r="K93" s="20" t="s">
        <v>17</v>
      </c>
      <c r="L93" s="27"/>
      <c r="M93" s="64" t="str">
        <f t="shared" si="8"/>
        <v/>
      </c>
      <c r="N93" s="30"/>
    </row>
    <row r="94" spans="1:14" ht="17.25" customHeight="1" x14ac:dyDescent="0.45">
      <c r="A94" s="16" t="s">
        <v>108</v>
      </c>
      <c r="B94" s="17"/>
      <c r="C94" s="18"/>
      <c r="D94" s="19" t="s">
        <v>109</v>
      </c>
      <c r="E94" s="17"/>
      <c r="F94" s="20"/>
      <c r="G94" s="20" t="s">
        <v>13</v>
      </c>
      <c r="H94" s="20"/>
      <c r="I94" s="20"/>
      <c r="J94" s="21">
        <v>1</v>
      </c>
      <c r="K94" s="20" t="s">
        <v>17</v>
      </c>
      <c r="L94" s="27"/>
      <c r="M94" s="64" t="str">
        <f t="shared" si="8"/>
        <v/>
      </c>
      <c r="N94" s="30" t="s">
        <v>526</v>
      </c>
    </row>
    <row r="95" spans="1:14" s="122" customFormat="1" ht="17.25" customHeight="1" x14ac:dyDescent="0.45">
      <c r="A95" s="16" t="s">
        <v>166</v>
      </c>
      <c r="B95" s="17"/>
      <c r="C95" s="18"/>
      <c r="D95" s="19" t="s">
        <v>167</v>
      </c>
      <c r="E95" s="17"/>
      <c r="F95" s="20"/>
      <c r="G95" s="20" t="s">
        <v>13</v>
      </c>
      <c r="H95" s="20"/>
      <c r="I95" s="20"/>
      <c r="J95" s="21">
        <v>3</v>
      </c>
      <c r="K95" s="20" t="s">
        <v>41</v>
      </c>
      <c r="L95" s="27"/>
      <c r="M95" s="64" t="str">
        <f t="shared" si="8"/>
        <v/>
      </c>
      <c r="N95" s="30" t="s">
        <v>168</v>
      </c>
    </row>
    <row r="96" spans="1:14" s="122" customFormat="1" ht="17.25" customHeight="1" x14ac:dyDescent="0.45">
      <c r="A96" s="44" t="s">
        <v>527</v>
      </c>
      <c r="B96" s="45"/>
      <c r="C96" s="45"/>
      <c r="D96" s="46" t="s">
        <v>528</v>
      </c>
      <c r="E96" s="45"/>
      <c r="F96" s="20"/>
      <c r="G96" s="20" t="s">
        <v>46</v>
      </c>
      <c r="H96" s="20"/>
      <c r="I96" s="20"/>
      <c r="J96" s="21">
        <v>1</v>
      </c>
      <c r="K96" s="20" t="s">
        <v>160</v>
      </c>
      <c r="L96" s="27"/>
      <c r="M96" s="64" t="str">
        <f t="shared" si="8"/>
        <v/>
      </c>
      <c r="N96" s="30"/>
    </row>
    <row r="97" spans="1:14" ht="17.25" customHeight="1" thickBot="1" x14ac:dyDescent="0.5">
      <c r="A97" s="33"/>
      <c r="B97" s="34"/>
      <c r="C97" s="35"/>
      <c r="D97" s="36"/>
      <c r="E97" s="34"/>
      <c r="F97" s="37"/>
      <c r="G97" s="37"/>
      <c r="H97" s="37"/>
      <c r="I97" s="37"/>
      <c r="J97" s="38"/>
      <c r="K97" s="39"/>
      <c r="L97" s="40" t="s">
        <v>19</v>
      </c>
      <c r="M97" s="117">
        <f>SUM(M87:M96)</f>
        <v>0</v>
      </c>
      <c r="N97" s="41"/>
    </row>
    <row r="98" spans="1:14" ht="17.25" customHeight="1" thickBot="1" x14ac:dyDescent="0.5">
      <c r="A98" s="42" t="s">
        <v>96</v>
      </c>
      <c r="B98" s="2" t="s">
        <v>97</v>
      </c>
      <c r="C98" s="2">
        <v>5</v>
      </c>
      <c r="D98" s="3" t="s">
        <v>0</v>
      </c>
      <c r="E98" s="123" t="s">
        <v>110</v>
      </c>
      <c r="F98" s="5"/>
      <c r="G98" s="5"/>
      <c r="H98" s="5"/>
      <c r="I98" s="5"/>
      <c r="J98" s="4" t="s">
        <v>1</v>
      </c>
      <c r="K98" s="6"/>
      <c r="L98" s="7"/>
      <c r="M98" s="8"/>
      <c r="N98" s="9"/>
    </row>
    <row r="99" spans="1:14" ht="17.25" customHeight="1" thickTop="1" thickBot="1" x14ac:dyDescent="0.5">
      <c r="A99" s="43" t="s">
        <v>20</v>
      </c>
      <c r="B99" s="10"/>
      <c r="C99" s="11"/>
      <c r="D99" s="12" t="s">
        <v>21</v>
      </c>
      <c r="E99" s="11"/>
      <c r="F99" s="13" t="s">
        <v>2</v>
      </c>
      <c r="G99" s="13" t="s">
        <v>3</v>
      </c>
      <c r="H99" s="13" t="s">
        <v>4</v>
      </c>
      <c r="I99" s="13" t="s">
        <v>5</v>
      </c>
      <c r="J99" s="13" t="s">
        <v>6</v>
      </c>
      <c r="K99" s="13" t="s">
        <v>7</v>
      </c>
      <c r="L99" s="124" t="s">
        <v>8</v>
      </c>
      <c r="M99" s="125" t="s">
        <v>9</v>
      </c>
      <c r="N99" s="126" t="s">
        <v>10</v>
      </c>
    </row>
    <row r="100" spans="1:14" ht="17.25" customHeight="1" x14ac:dyDescent="0.45">
      <c r="A100" s="72" t="s">
        <v>111</v>
      </c>
      <c r="B100" s="73"/>
      <c r="C100" s="74"/>
      <c r="D100" s="75" t="s">
        <v>112</v>
      </c>
      <c r="E100" s="73"/>
      <c r="F100" s="76" t="s">
        <v>13</v>
      </c>
      <c r="G100" s="76"/>
      <c r="H100" s="76"/>
      <c r="I100" s="76"/>
      <c r="J100" s="77">
        <v>50</v>
      </c>
      <c r="K100" s="76" t="s">
        <v>93</v>
      </c>
      <c r="L100" s="127"/>
      <c r="M100" s="64" t="str">
        <f t="shared" ref="M100:M107" si="9">(IF(L100="","",IF(ISNUMBER(L100),J100*L100,L100)))</f>
        <v/>
      </c>
      <c r="N100" s="63" t="s">
        <v>113</v>
      </c>
    </row>
    <row r="101" spans="1:14" ht="17.25" customHeight="1" x14ac:dyDescent="0.45">
      <c r="A101" s="16" t="s">
        <v>114</v>
      </c>
      <c r="B101" s="17"/>
      <c r="C101" s="18"/>
      <c r="D101" s="19"/>
      <c r="E101" s="17"/>
      <c r="F101" s="20" t="s">
        <v>13</v>
      </c>
      <c r="G101" s="20"/>
      <c r="H101" s="20"/>
      <c r="I101" s="20"/>
      <c r="J101" s="21">
        <v>50</v>
      </c>
      <c r="K101" s="20" t="s">
        <v>79</v>
      </c>
      <c r="L101" s="26"/>
      <c r="M101" s="64" t="str">
        <f t="shared" si="9"/>
        <v/>
      </c>
      <c r="N101" s="30" t="s">
        <v>113</v>
      </c>
    </row>
    <row r="102" spans="1:14" ht="17.25" customHeight="1" x14ac:dyDescent="0.45">
      <c r="A102" s="16" t="s">
        <v>118</v>
      </c>
      <c r="B102" s="17"/>
      <c r="C102" s="18"/>
      <c r="D102" s="19" t="s">
        <v>119</v>
      </c>
      <c r="E102" s="17"/>
      <c r="F102" s="20" t="s">
        <v>13</v>
      </c>
      <c r="G102" s="28"/>
      <c r="H102" s="20"/>
      <c r="I102" s="20"/>
      <c r="J102" s="66">
        <v>10</v>
      </c>
      <c r="K102" s="20" t="s">
        <v>44</v>
      </c>
      <c r="L102" s="26"/>
      <c r="M102" s="64" t="str">
        <f t="shared" si="9"/>
        <v/>
      </c>
      <c r="N102" s="68"/>
    </row>
    <row r="103" spans="1:14" ht="17.25" customHeight="1" x14ac:dyDescent="0.45">
      <c r="A103" s="16" t="s">
        <v>115</v>
      </c>
      <c r="B103" s="17"/>
      <c r="C103" s="18"/>
      <c r="D103" s="19" t="s">
        <v>654</v>
      </c>
      <c r="E103" s="17"/>
      <c r="F103" s="20"/>
      <c r="G103" s="20"/>
      <c r="H103" s="20" t="s">
        <v>78</v>
      </c>
      <c r="I103" s="20"/>
      <c r="J103" s="21">
        <v>1</v>
      </c>
      <c r="K103" s="20" t="s">
        <v>18</v>
      </c>
      <c r="L103" s="27"/>
      <c r="M103" s="29" t="str">
        <f>(IF(L103="","",IF(ISNUMBER(L103),J103*L103,L103)))</f>
        <v/>
      </c>
      <c r="N103" s="30" t="s">
        <v>695</v>
      </c>
    </row>
    <row r="104" spans="1:14" ht="17.25" customHeight="1" x14ac:dyDescent="0.45">
      <c r="A104" s="16" t="s">
        <v>284</v>
      </c>
      <c r="B104" s="17"/>
      <c r="C104" s="18"/>
      <c r="D104" s="19" t="s">
        <v>696</v>
      </c>
      <c r="E104" s="18"/>
      <c r="F104" s="20"/>
      <c r="G104" s="20"/>
      <c r="H104" s="28" t="s">
        <v>13</v>
      </c>
      <c r="I104" s="20"/>
      <c r="J104" s="21">
        <v>1</v>
      </c>
      <c r="K104" s="20" t="s">
        <v>18</v>
      </c>
      <c r="L104" s="26"/>
      <c r="M104" s="55" t="str">
        <f t="shared" ref="M104:M105" si="10">(IF(L104="","",IF(ISNUMBER(L104),J104*L104,L104)))</f>
        <v/>
      </c>
      <c r="N104" s="30" t="s">
        <v>695</v>
      </c>
    </row>
    <row r="105" spans="1:14" ht="17.25" customHeight="1" x14ac:dyDescent="0.45">
      <c r="A105" s="16" t="s">
        <v>693</v>
      </c>
      <c r="B105" s="17"/>
      <c r="C105" s="18"/>
      <c r="D105" s="19" t="s">
        <v>693</v>
      </c>
      <c r="E105" s="17"/>
      <c r="F105" s="20"/>
      <c r="G105" s="20"/>
      <c r="H105" s="28" t="s">
        <v>13</v>
      </c>
      <c r="I105" s="20"/>
      <c r="J105" s="21">
        <v>1</v>
      </c>
      <c r="K105" s="20" t="s">
        <v>694</v>
      </c>
      <c r="L105" s="26"/>
      <c r="M105" s="55" t="str">
        <f t="shared" si="10"/>
        <v/>
      </c>
      <c r="N105" s="30" t="s">
        <v>695</v>
      </c>
    </row>
    <row r="106" spans="1:14" ht="17.25" customHeight="1" x14ac:dyDescent="0.45">
      <c r="A106" s="16" t="s">
        <v>706</v>
      </c>
      <c r="B106" s="17"/>
      <c r="C106" s="18"/>
      <c r="D106" s="19" t="s">
        <v>707</v>
      </c>
      <c r="E106" s="17"/>
      <c r="F106" s="20"/>
      <c r="G106" s="20"/>
      <c r="H106" s="28" t="s">
        <v>708</v>
      </c>
      <c r="I106" s="20"/>
      <c r="J106" s="21">
        <v>50</v>
      </c>
      <c r="K106" s="20" t="s">
        <v>711</v>
      </c>
      <c r="L106" s="26"/>
      <c r="M106" s="55"/>
      <c r="N106" s="30" t="s">
        <v>710</v>
      </c>
    </row>
    <row r="107" spans="1:14" ht="17.25" customHeight="1" x14ac:dyDescent="0.45">
      <c r="A107" s="16" t="s">
        <v>169</v>
      </c>
      <c r="B107" s="17"/>
      <c r="C107" s="18"/>
      <c r="D107" s="19"/>
      <c r="E107" s="17"/>
      <c r="F107" s="20"/>
      <c r="G107" s="20"/>
      <c r="H107" s="28" t="s">
        <v>46</v>
      </c>
      <c r="I107" s="20"/>
      <c r="J107" s="116">
        <v>7</v>
      </c>
      <c r="K107" s="20" t="s">
        <v>170</v>
      </c>
      <c r="L107" s="24"/>
      <c r="M107" s="64" t="str">
        <f t="shared" si="9"/>
        <v/>
      </c>
      <c r="N107" s="23"/>
    </row>
    <row r="108" spans="1:14" ht="17.25" customHeight="1" thickBot="1" x14ac:dyDescent="0.5">
      <c r="A108" s="33"/>
      <c r="B108" s="34"/>
      <c r="C108" s="35"/>
      <c r="D108" s="36"/>
      <c r="E108" s="34"/>
      <c r="F108" s="37"/>
      <c r="G108" s="37"/>
      <c r="H108" s="37"/>
      <c r="I108" s="37"/>
      <c r="J108" s="38"/>
      <c r="K108" s="39"/>
      <c r="L108" s="40" t="s">
        <v>19</v>
      </c>
      <c r="M108" s="117">
        <f>SUM(M100:M107)</f>
        <v>0</v>
      </c>
      <c r="N108" s="41"/>
    </row>
    <row r="109" spans="1:14" ht="17.25" customHeight="1" thickBot="1" x14ac:dyDescent="0.5">
      <c r="A109" s="42" t="s">
        <v>96</v>
      </c>
      <c r="B109" s="2" t="s">
        <v>97</v>
      </c>
      <c r="C109" s="2">
        <v>6</v>
      </c>
      <c r="D109" s="3" t="s">
        <v>0</v>
      </c>
      <c r="E109" s="123" t="s">
        <v>116</v>
      </c>
      <c r="F109" s="5"/>
      <c r="G109" s="5"/>
      <c r="H109" s="5"/>
      <c r="I109" s="5"/>
      <c r="J109" s="4" t="s">
        <v>1</v>
      </c>
      <c r="K109" s="6"/>
      <c r="L109" s="7"/>
      <c r="M109" s="8"/>
      <c r="N109" s="9"/>
    </row>
    <row r="110" spans="1:14" ht="17.25" customHeight="1" thickTop="1" thickBot="1" x14ac:dyDescent="0.5">
      <c r="A110" s="43" t="s">
        <v>20</v>
      </c>
      <c r="B110" s="10"/>
      <c r="C110" s="11"/>
      <c r="D110" s="12" t="s">
        <v>21</v>
      </c>
      <c r="E110" s="11"/>
      <c r="F110" s="13" t="s">
        <v>2</v>
      </c>
      <c r="G110" s="13" t="s">
        <v>3</v>
      </c>
      <c r="H110" s="13" t="s">
        <v>4</v>
      </c>
      <c r="I110" s="13" t="s">
        <v>5</v>
      </c>
      <c r="J110" s="13" t="s">
        <v>6</v>
      </c>
      <c r="K110" s="13" t="s">
        <v>7</v>
      </c>
      <c r="L110" s="14" t="s">
        <v>8</v>
      </c>
      <c r="M110" s="13" t="s">
        <v>9</v>
      </c>
      <c r="N110" s="15" t="s">
        <v>10</v>
      </c>
    </row>
    <row r="111" spans="1:14" ht="17.25" customHeight="1" x14ac:dyDescent="0.45">
      <c r="A111" s="47" t="s">
        <v>117</v>
      </c>
      <c r="B111" s="48"/>
      <c r="C111" s="49"/>
      <c r="D111" s="50"/>
      <c r="E111" s="48"/>
      <c r="F111" s="31" t="s">
        <v>13</v>
      </c>
      <c r="G111" s="31"/>
      <c r="H111" s="31"/>
      <c r="I111" s="31"/>
      <c r="J111" s="51">
        <v>1</v>
      </c>
      <c r="K111" s="31" t="s">
        <v>79</v>
      </c>
      <c r="L111" s="114"/>
      <c r="M111" s="64" t="str">
        <f t="shared" ref="M111:M115" si="11">(IF(L111="","",IF(ISNUMBER(L111),J111*L111,L111)))</f>
        <v/>
      </c>
      <c r="N111" s="115"/>
    </row>
    <row r="112" spans="1:14" ht="17.25" customHeight="1" x14ac:dyDescent="0.45">
      <c r="A112" s="16" t="s">
        <v>118</v>
      </c>
      <c r="B112" s="17"/>
      <c r="C112" s="18"/>
      <c r="D112" s="19" t="s">
        <v>119</v>
      </c>
      <c r="E112" s="17"/>
      <c r="F112" s="20" t="s">
        <v>13</v>
      </c>
      <c r="G112" s="20"/>
      <c r="H112" s="20"/>
      <c r="I112" s="20"/>
      <c r="J112" s="21">
        <v>6</v>
      </c>
      <c r="K112" s="20" t="s">
        <v>14</v>
      </c>
      <c r="L112" s="26"/>
      <c r="M112" s="64" t="str">
        <f t="shared" si="11"/>
        <v/>
      </c>
      <c r="N112" s="23"/>
    </row>
    <row r="113" spans="1:14" ht="17.25" customHeight="1" x14ac:dyDescent="0.45">
      <c r="A113" s="16" t="s">
        <v>149</v>
      </c>
      <c r="B113" s="17"/>
      <c r="C113" s="18"/>
      <c r="D113" s="19" t="s">
        <v>293</v>
      </c>
      <c r="E113" s="17"/>
      <c r="F113" s="20" t="s">
        <v>78</v>
      </c>
      <c r="G113" s="20"/>
      <c r="H113" s="20"/>
      <c r="I113" s="20"/>
      <c r="J113" s="21">
        <v>1</v>
      </c>
      <c r="K113" s="20" t="s">
        <v>44</v>
      </c>
      <c r="L113" s="26"/>
      <c r="M113" s="64" t="str">
        <f t="shared" si="11"/>
        <v/>
      </c>
      <c r="N113" s="23"/>
    </row>
    <row r="114" spans="1:14" ht="17.25" customHeight="1" x14ac:dyDescent="0.45">
      <c r="A114" s="16" t="s">
        <v>120</v>
      </c>
      <c r="B114" s="17"/>
      <c r="C114" s="18"/>
      <c r="D114" s="19" t="s">
        <v>121</v>
      </c>
      <c r="E114" s="18"/>
      <c r="F114" s="20" t="s">
        <v>78</v>
      </c>
      <c r="G114" s="20"/>
      <c r="H114" s="20"/>
      <c r="I114" s="20"/>
      <c r="J114" s="21">
        <v>120</v>
      </c>
      <c r="K114" s="20" t="s">
        <v>122</v>
      </c>
      <c r="L114" s="26"/>
      <c r="M114" s="64" t="str">
        <f t="shared" si="11"/>
        <v/>
      </c>
      <c r="N114" s="23"/>
    </row>
    <row r="115" spans="1:14" ht="17.25" customHeight="1" x14ac:dyDescent="0.45">
      <c r="A115" s="142" t="s">
        <v>294</v>
      </c>
      <c r="B115" s="143"/>
      <c r="C115" s="144"/>
      <c r="D115" s="145"/>
      <c r="E115" s="143"/>
      <c r="F115" s="146"/>
      <c r="G115" s="146"/>
      <c r="H115" s="146" t="s">
        <v>13</v>
      </c>
      <c r="I115" s="146"/>
      <c r="J115" s="266">
        <v>1</v>
      </c>
      <c r="K115" s="146" t="s">
        <v>18</v>
      </c>
      <c r="L115" s="24"/>
      <c r="M115" s="64" t="str">
        <f t="shared" si="11"/>
        <v/>
      </c>
      <c r="N115" s="23"/>
    </row>
    <row r="116" spans="1:14" ht="17.25" customHeight="1" thickBot="1" x14ac:dyDescent="0.5">
      <c r="A116" s="33"/>
      <c r="B116" s="34"/>
      <c r="C116" s="35"/>
      <c r="D116" s="36"/>
      <c r="E116" s="34"/>
      <c r="F116" s="37"/>
      <c r="G116" s="37"/>
      <c r="H116" s="37"/>
      <c r="I116" s="37"/>
      <c r="J116" s="38"/>
      <c r="K116" s="39"/>
      <c r="L116" s="40" t="s">
        <v>19</v>
      </c>
      <c r="M116" s="117">
        <f>SUM(M111:M115)</f>
        <v>0</v>
      </c>
      <c r="N116" s="41"/>
    </row>
    <row r="117" spans="1:14" ht="17.25" customHeight="1" thickBot="1" x14ac:dyDescent="0.5">
      <c r="A117" s="42" t="s">
        <v>124</v>
      </c>
      <c r="B117" s="2" t="s">
        <v>125</v>
      </c>
      <c r="C117" s="2">
        <v>1</v>
      </c>
      <c r="D117" s="3" t="s">
        <v>0</v>
      </c>
      <c r="E117" s="4" t="s">
        <v>126</v>
      </c>
      <c r="F117" s="5"/>
      <c r="G117" s="5"/>
      <c r="H117" s="5"/>
      <c r="I117" s="5"/>
      <c r="J117" s="4" t="s">
        <v>1</v>
      </c>
      <c r="K117" s="6"/>
      <c r="L117" s="7"/>
      <c r="M117" s="8"/>
      <c r="N117" s="9" t="s">
        <v>316</v>
      </c>
    </row>
    <row r="118" spans="1:14" ht="17.25" customHeight="1" thickTop="1" thickBot="1" x14ac:dyDescent="0.5">
      <c r="A118" s="43" t="s">
        <v>20</v>
      </c>
      <c r="B118" s="10"/>
      <c r="C118" s="11"/>
      <c r="D118" s="12" t="s">
        <v>21</v>
      </c>
      <c r="E118" s="11"/>
      <c r="F118" s="13" t="s">
        <v>2</v>
      </c>
      <c r="G118" s="13" t="s">
        <v>3</v>
      </c>
      <c r="H118" s="13" t="s">
        <v>4</v>
      </c>
      <c r="I118" s="13" t="s">
        <v>5</v>
      </c>
      <c r="J118" s="13" t="s">
        <v>6</v>
      </c>
      <c r="K118" s="13" t="s">
        <v>7</v>
      </c>
      <c r="L118" s="14" t="s">
        <v>8</v>
      </c>
      <c r="M118" s="13" t="s">
        <v>9</v>
      </c>
      <c r="N118" s="15" t="s">
        <v>10</v>
      </c>
    </row>
    <row r="119" spans="1:14" ht="17.25" customHeight="1" x14ac:dyDescent="0.45">
      <c r="A119" s="72" t="s">
        <v>603</v>
      </c>
      <c r="B119" s="73"/>
      <c r="C119" s="74"/>
      <c r="D119" s="75"/>
      <c r="E119" s="73"/>
      <c r="F119" s="76"/>
      <c r="G119" s="76"/>
      <c r="H119" s="76"/>
      <c r="I119" s="76"/>
      <c r="J119" s="77"/>
      <c r="K119" s="76" t="s">
        <v>24</v>
      </c>
      <c r="L119" s="78"/>
      <c r="M119" s="64" t="str">
        <f t="shared" ref="M119:M120" si="12">(IF(L119="","",IF(ISNUMBER(L119),J119*L119,L119)))</f>
        <v/>
      </c>
      <c r="N119" s="23"/>
    </row>
    <row r="120" spans="1:14" ht="17.25" customHeight="1" x14ac:dyDescent="0.45">
      <c r="A120" s="16" t="s">
        <v>32</v>
      </c>
      <c r="B120" s="17"/>
      <c r="C120" s="18"/>
      <c r="D120" s="19" t="s">
        <v>33</v>
      </c>
      <c r="E120" s="17"/>
      <c r="F120" s="20"/>
      <c r="G120" s="20" t="s">
        <v>13</v>
      </c>
      <c r="H120" s="20"/>
      <c r="I120" s="20"/>
      <c r="J120" s="21">
        <v>1</v>
      </c>
      <c r="K120" s="20" t="s">
        <v>17</v>
      </c>
      <c r="L120" s="24"/>
      <c r="M120" s="64" t="str">
        <f t="shared" si="12"/>
        <v/>
      </c>
      <c r="N120" s="69" t="s">
        <v>171</v>
      </c>
    </row>
    <row r="121" spans="1:14" ht="17.25" customHeight="1" thickBot="1" x14ac:dyDescent="0.5">
      <c r="A121" s="33"/>
      <c r="B121" s="34"/>
      <c r="C121" s="35"/>
      <c r="D121" s="36"/>
      <c r="E121" s="34"/>
      <c r="F121" s="37"/>
      <c r="G121" s="37"/>
      <c r="H121" s="37"/>
      <c r="I121" s="37"/>
      <c r="J121" s="38"/>
      <c r="K121" s="39"/>
      <c r="L121" s="40" t="s">
        <v>19</v>
      </c>
      <c r="M121" s="117">
        <f>SUM(M119:M120)</f>
        <v>0</v>
      </c>
      <c r="N121" s="41"/>
    </row>
    <row r="122" spans="1:14" ht="17.25" customHeight="1" thickBot="1" x14ac:dyDescent="0.5">
      <c r="A122" s="57" t="s">
        <v>124</v>
      </c>
      <c r="B122" s="58" t="s">
        <v>125</v>
      </c>
      <c r="C122" s="58">
        <v>2</v>
      </c>
      <c r="D122" s="3" t="s">
        <v>0</v>
      </c>
      <c r="E122" s="53" t="s">
        <v>128</v>
      </c>
      <c r="F122" s="59"/>
      <c r="G122" s="59"/>
      <c r="H122" s="59"/>
      <c r="I122" s="59"/>
      <c r="J122" s="4" t="s">
        <v>1</v>
      </c>
      <c r="K122" s="6"/>
      <c r="L122" s="7"/>
      <c r="M122" s="60"/>
      <c r="N122" s="61" t="s">
        <v>643</v>
      </c>
    </row>
    <row r="123" spans="1:14" ht="17.25" customHeight="1" thickTop="1" thickBot="1" x14ac:dyDescent="0.5">
      <c r="A123" s="43" t="s">
        <v>20</v>
      </c>
      <c r="B123" s="10"/>
      <c r="C123" s="11"/>
      <c r="D123" s="12" t="s">
        <v>21</v>
      </c>
      <c r="E123" s="11"/>
      <c r="F123" s="13" t="s">
        <v>2</v>
      </c>
      <c r="G123" s="13" t="s">
        <v>3</v>
      </c>
      <c r="H123" s="13" t="s">
        <v>4</v>
      </c>
      <c r="I123" s="13" t="s">
        <v>5</v>
      </c>
      <c r="J123" s="13" t="s">
        <v>6</v>
      </c>
      <c r="K123" s="13" t="s">
        <v>7</v>
      </c>
      <c r="L123" s="14" t="s">
        <v>8</v>
      </c>
      <c r="M123" s="13" t="s">
        <v>9</v>
      </c>
      <c r="N123" s="15" t="s">
        <v>10</v>
      </c>
    </row>
    <row r="124" spans="1:14" ht="17.25" customHeight="1" x14ac:dyDescent="0.45">
      <c r="A124" s="142" t="s">
        <v>11</v>
      </c>
      <c r="B124" s="143"/>
      <c r="C124" s="144"/>
      <c r="D124" s="326" t="s">
        <v>12</v>
      </c>
      <c r="E124" s="328"/>
      <c r="F124" s="146" t="s">
        <v>13</v>
      </c>
      <c r="G124" s="146"/>
      <c r="H124" s="146"/>
      <c r="I124" s="146"/>
      <c r="J124" s="21">
        <v>1</v>
      </c>
      <c r="K124" s="146" t="s">
        <v>14</v>
      </c>
      <c r="L124" s="55"/>
      <c r="M124" s="64" t="str">
        <f t="shared" ref="M124:M136" si="13">(IF(L124="","",IF(ISNUMBER(L124),J124*L124,L124)))</f>
        <v/>
      </c>
      <c r="N124" s="23"/>
    </row>
    <row r="125" spans="1:14" ht="17.25" customHeight="1" x14ac:dyDescent="0.45">
      <c r="A125" s="142" t="s">
        <v>15</v>
      </c>
      <c r="B125" s="143"/>
      <c r="C125" s="144"/>
      <c r="D125" s="145"/>
      <c r="E125" s="143"/>
      <c r="F125" s="146" t="s">
        <v>13</v>
      </c>
      <c r="G125" s="329"/>
      <c r="H125" s="146"/>
      <c r="I125" s="146"/>
      <c r="J125" s="21">
        <v>2</v>
      </c>
      <c r="K125" s="146" t="s">
        <v>16</v>
      </c>
      <c r="L125" s="64"/>
      <c r="M125" s="64" t="str">
        <f t="shared" si="13"/>
        <v/>
      </c>
      <c r="N125" s="23"/>
    </row>
    <row r="126" spans="1:14" ht="17.25" customHeight="1" x14ac:dyDescent="0.45">
      <c r="A126" s="16" t="s">
        <v>172</v>
      </c>
      <c r="B126" s="17"/>
      <c r="C126" s="18"/>
      <c r="D126" s="19" t="s">
        <v>173</v>
      </c>
      <c r="E126" s="17"/>
      <c r="F126" s="20" t="s">
        <v>13</v>
      </c>
      <c r="G126" s="20"/>
      <c r="H126" s="20"/>
      <c r="I126" s="20"/>
      <c r="J126" s="21">
        <v>1</v>
      </c>
      <c r="K126" s="20" t="s">
        <v>44</v>
      </c>
      <c r="L126" s="26"/>
      <c r="M126" s="64" t="str">
        <f t="shared" si="13"/>
        <v/>
      </c>
      <c r="N126" s="23"/>
    </row>
    <row r="127" spans="1:14" ht="17.25" customHeight="1" x14ac:dyDescent="0.45">
      <c r="A127" s="16" t="s">
        <v>174</v>
      </c>
      <c r="B127" s="17"/>
      <c r="C127" s="18"/>
      <c r="D127" s="19"/>
      <c r="E127" s="17"/>
      <c r="F127" s="20" t="s">
        <v>13</v>
      </c>
      <c r="G127" s="20"/>
      <c r="H127" s="20"/>
      <c r="I127" s="20"/>
      <c r="J127" s="21">
        <v>1</v>
      </c>
      <c r="K127" s="20" t="s">
        <v>165</v>
      </c>
      <c r="L127" s="26"/>
      <c r="M127" s="64" t="str">
        <f t="shared" si="13"/>
        <v/>
      </c>
      <c r="N127" s="23"/>
    </row>
    <row r="128" spans="1:14" ht="17.25" customHeight="1" x14ac:dyDescent="0.45">
      <c r="A128" s="16" t="s">
        <v>144</v>
      </c>
      <c r="B128" s="17"/>
      <c r="C128" s="18"/>
      <c r="D128" s="19"/>
      <c r="E128" s="17"/>
      <c r="F128" s="20" t="s">
        <v>13</v>
      </c>
      <c r="G128" s="20"/>
      <c r="H128" s="20"/>
      <c r="I128" s="20"/>
      <c r="J128" s="21">
        <v>1</v>
      </c>
      <c r="K128" s="20" t="s">
        <v>44</v>
      </c>
      <c r="L128" s="26"/>
      <c r="M128" s="64" t="str">
        <f t="shared" si="13"/>
        <v/>
      </c>
      <c r="N128" s="23"/>
    </row>
    <row r="129" spans="1:14" ht="17.25" customHeight="1" x14ac:dyDescent="0.45">
      <c r="A129" s="16" t="s">
        <v>175</v>
      </c>
      <c r="B129" s="17"/>
      <c r="C129" s="18"/>
      <c r="D129" s="19" t="s">
        <v>98</v>
      </c>
      <c r="E129" s="17"/>
      <c r="F129" s="20" t="s">
        <v>13</v>
      </c>
      <c r="G129" s="20"/>
      <c r="H129" s="20"/>
      <c r="I129" s="20"/>
      <c r="J129" s="21">
        <v>2</v>
      </c>
      <c r="K129" s="20" t="s">
        <v>41</v>
      </c>
      <c r="L129" s="26"/>
      <c r="M129" s="64" t="str">
        <f t="shared" si="13"/>
        <v/>
      </c>
      <c r="N129" s="23"/>
    </row>
    <row r="130" spans="1:14" ht="17.25" customHeight="1" x14ac:dyDescent="0.45">
      <c r="A130" s="16" t="s">
        <v>176</v>
      </c>
      <c r="B130" s="17"/>
      <c r="C130" s="18"/>
      <c r="D130" s="19"/>
      <c r="E130" s="17"/>
      <c r="F130" s="20" t="s">
        <v>13</v>
      </c>
      <c r="G130" s="20"/>
      <c r="H130" s="20"/>
      <c r="I130" s="20"/>
      <c r="J130" s="21">
        <v>1</v>
      </c>
      <c r="K130" s="20" t="s">
        <v>44</v>
      </c>
      <c r="L130" s="26"/>
      <c r="M130" s="64" t="str">
        <f t="shared" si="13"/>
        <v/>
      </c>
      <c r="N130" s="23"/>
    </row>
    <row r="131" spans="1:14" ht="17.25" customHeight="1" x14ac:dyDescent="0.45">
      <c r="A131" s="16" t="s">
        <v>177</v>
      </c>
      <c r="B131" s="17"/>
      <c r="C131" s="18"/>
      <c r="D131" s="19"/>
      <c r="E131" s="17"/>
      <c r="F131" s="20" t="s">
        <v>13</v>
      </c>
      <c r="G131" s="20"/>
      <c r="H131" s="20"/>
      <c r="I131" s="20"/>
      <c r="J131" s="21">
        <v>2</v>
      </c>
      <c r="K131" s="20" t="s">
        <v>41</v>
      </c>
      <c r="L131" s="26"/>
      <c r="M131" s="64" t="str">
        <f t="shared" si="13"/>
        <v/>
      </c>
      <c r="N131" s="23"/>
    </row>
    <row r="132" spans="1:14" ht="17.25" customHeight="1" x14ac:dyDescent="0.45">
      <c r="A132" s="16" t="s">
        <v>209</v>
      </c>
      <c r="B132" s="17"/>
      <c r="C132" s="18"/>
      <c r="D132" s="19" t="s">
        <v>210</v>
      </c>
      <c r="E132" s="17"/>
      <c r="F132" s="20" t="s">
        <v>13</v>
      </c>
      <c r="G132" s="20"/>
      <c r="H132" s="20"/>
      <c r="I132" s="20"/>
      <c r="J132" s="21">
        <v>1</v>
      </c>
      <c r="K132" s="20" t="s">
        <v>44</v>
      </c>
      <c r="L132" s="26"/>
      <c r="M132" s="64" t="str">
        <f t="shared" si="13"/>
        <v/>
      </c>
      <c r="N132" s="23"/>
    </row>
    <row r="133" spans="1:14" ht="17.25" customHeight="1" x14ac:dyDescent="0.45">
      <c r="A133" s="16" t="s">
        <v>207</v>
      </c>
      <c r="B133" s="17"/>
      <c r="C133" s="18"/>
      <c r="D133" s="19" t="s">
        <v>208</v>
      </c>
      <c r="E133" s="17"/>
      <c r="F133" s="20" t="s">
        <v>13</v>
      </c>
      <c r="G133" s="20"/>
      <c r="H133" s="20"/>
      <c r="I133" s="20"/>
      <c r="J133" s="21">
        <v>8</v>
      </c>
      <c r="K133" s="20" t="s">
        <v>47</v>
      </c>
      <c r="L133" s="26"/>
      <c r="M133" s="64" t="str">
        <f t="shared" si="13"/>
        <v/>
      </c>
      <c r="N133" s="23"/>
    </row>
    <row r="134" spans="1:14" ht="17.25" customHeight="1" x14ac:dyDescent="0.45">
      <c r="A134" s="16" t="s">
        <v>384</v>
      </c>
      <c r="B134" s="17"/>
      <c r="C134" s="18"/>
      <c r="D134" s="19" t="s">
        <v>208</v>
      </c>
      <c r="E134" s="17"/>
      <c r="F134" s="20" t="s">
        <v>13</v>
      </c>
      <c r="G134" s="20"/>
      <c r="H134" s="20"/>
      <c r="I134" s="20"/>
      <c r="J134" s="21">
        <v>1</v>
      </c>
      <c r="K134" s="20" t="s">
        <v>47</v>
      </c>
      <c r="L134" s="24"/>
      <c r="M134" s="64" t="str">
        <f t="shared" si="13"/>
        <v/>
      </c>
      <c r="N134" s="69"/>
    </row>
    <row r="135" spans="1:14" ht="17.25" customHeight="1" x14ac:dyDescent="0.45">
      <c r="A135" s="16" t="s">
        <v>91</v>
      </c>
      <c r="B135" s="17"/>
      <c r="C135" s="18"/>
      <c r="D135" s="265" t="s">
        <v>167</v>
      </c>
      <c r="E135" s="17"/>
      <c r="F135" s="20"/>
      <c r="G135" s="20" t="s">
        <v>13</v>
      </c>
      <c r="H135" s="20"/>
      <c r="I135" s="20"/>
      <c r="J135" s="21">
        <v>1</v>
      </c>
      <c r="K135" s="20" t="s">
        <v>17</v>
      </c>
      <c r="L135" s="24"/>
      <c r="M135" s="64" t="str">
        <f t="shared" si="13"/>
        <v/>
      </c>
      <c r="N135" s="23" t="s">
        <v>628</v>
      </c>
    </row>
    <row r="136" spans="1:14" ht="17.25" customHeight="1" x14ac:dyDescent="0.45">
      <c r="A136" s="16" t="s">
        <v>531</v>
      </c>
      <c r="B136" s="17"/>
      <c r="C136" s="18"/>
      <c r="D136" s="19" t="s">
        <v>532</v>
      </c>
      <c r="E136" s="17"/>
      <c r="F136" s="20"/>
      <c r="G136" s="20" t="s">
        <v>13</v>
      </c>
      <c r="H136" s="20"/>
      <c r="I136" s="20"/>
      <c r="J136" s="21">
        <v>1</v>
      </c>
      <c r="K136" s="20" t="s">
        <v>17</v>
      </c>
      <c r="L136" s="24"/>
      <c r="M136" s="64" t="str">
        <f t="shared" si="13"/>
        <v/>
      </c>
      <c r="N136" s="23" t="s">
        <v>628</v>
      </c>
    </row>
    <row r="137" spans="1:14" ht="17.25" customHeight="1" thickBot="1" x14ac:dyDescent="0.5">
      <c r="A137" s="33"/>
      <c r="B137" s="34"/>
      <c r="C137" s="35"/>
      <c r="D137" s="36"/>
      <c r="E137" s="34"/>
      <c r="F137" s="37"/>
      <c r="G137" s="37"/>
      <c r="H137" s="37"/>
      <c r="I137" s="37"/>
      <c r="J137" s="38"/>
      <c r="K137" s="39"/>
      <c r="L137" s="40" t="s">
        <v>19</v>
      </c>
      <c r="M137" s="117">
        <f>SUM(M124:M136)</f>
        <v>0</v>
      </c>
      <c r="N137" s="41"/>
    </row>
    <row r="138" spans="1:14" ht="17.25" customHeight="1" thickBot="1" x14ac:dyDescent="0.5">
      <c r="A138" s="57" t="s">
        <v>124</v>
      </c>
      <c r="B138" s="58" t="s">
        <v>125</v>
      </c>
      <c r="C138" s="58">
        <v>3</v>
      </c>
      <c r="D138" s="3" t="s">
        <v>0</v>
      </c>
      <c r="E138" s="53" t="s">
        <v>129</v>
      </c>
      <c r="F138" s="59"/>
      <c r="G138" s="59"/>
      <c r="H138" s="59"/>
      <c r="I138" s="59"/>
      <c r="J138" s="4" t="s">
        <v>1</v>
      </c>
      <c r="K138" s="6"/>
      <c r="L138" s="79"/>
      <c r="M138" s="60"/>
      <c r="N138" s="9" t="s">
        <v>316</v>
      </c>
    </row>
    <row r="139" spans="1:14" ht="17.25" customHeight="1" thickTop="1" thickBot="1" x14ac:dyDescent="0.5">
      <c r="A139" s="43" t="s">
        <v>20</v>
      </c>
      <c r="B139" s="10"/>
      <c r="C139" s="11"/>
      <c r="D139" s="12" t="s">
        <v>21</v>
      </c>
      <c r="E139" s="11"/>
      <c r="F139" s="13" t="s">
        <v>2</v>
      </c>
      <c r="G139" s="13" t="s">
        <v>3</v>
      </c>
      <c r="H139" s="13" t="s">
        <v>4</v>
      </c>
      <c r="I139" s="13" t="s">
        <v>5</v>
      </c>
      <c r="J139" s="13" t="s">
        <v>6</v>
      </c>
      <c r="K139" s="13" t="s">
        <v>7</v>
      </c>
      <c r="L139" s="14" t="s">
        <v>8</v>
      </c>
      <c r="M139" s="13" t="s">
        <v>9</v>
      </c>
      <c r="N139" s="15" t="s">
        <v>10</v>
      </c>
    </row>
    <row r="140" spans="1:14" ht="17.25" customHeight="1" x14ac:dyDescent="0.45">
      <c r="A140" s="16" t="s">
        <v>88</v>
      </c>
      <c r="B140" s="17"/>
      <c r="C140" s="18"/>
      <c r="D140" s="19" t="s">
        <v>89</v>
      </c>
      <c r="E140" s="17"/>
      <c r="F140" s="20" t="s">
        <v>13</v>
      </c>
      <c r="G140" s="20"/>
      <c r="H140" s="20"/>
      <c r="I140" s="20"/>
      <c r="J140" s="21">
        <v>1</v>
      </c>
      <c r="K140" s="20" t="s">
        <v>24</v>
      </c>
      <c r="L140" s="114"/>
      <c r="M140" s="64" t="str">
        <f t="shared" ref="M140:M144" si="14">(IF(L140="","",IF(ISNUMBER(L140),J140*L140,L140)))</f>
        <v/>
      </c>
      <c r="N140" s="54"/>
    </row>
    <row r="141" spans="1:14" ht="17.25" customHeight="1" x14ac:dyDescent="0.45">
      <c r="A141" s="16" t="s">
        <v>25</v>
      </c>
      <c r="B141" s="17"/>
      <c r="C141" s="18"/>
      <c r="D141" s="19" t="s">
        <v>90</v>
      </c>
      <c r="E141" s="17"/>
      <c r="F141" s="20" t="s">
        <v>13</v>
      </c>
      <c r="G141" s="20"/>
      <c r="H141" s="20"/>
      <c r="I141" s="20"/>
      <c r="J141" s="21">
        <v>2</v>
      </c>
      <c r="K141" s="20" t="s">
        <v>17</v>
      </c>
      <c r="L141" s="24"/>
      <c r="M141" s="64" t="str">
        <f t="shared" si="14"/>
        <v/>
      </c>
      <c r="N141" s="23"/>
    </row>
    <row r="142" spans="1:14" s="122" customFormat="1" ht="17.25" customHeight="1" x14ac:dyDescent="0.45">
      <c r="A142" s="16" t="s">
        <v>25</v>
      </c>
      <c r="B142" s="17"/>
      <c r="C142" s="18"/>
      <c r="D142" s="19" t="s">
        <v>26</v>
      </c>
      <c r="E142" s="17"/>
      <c r="F142" s="20" t="s">
        <v>13</v>
      </c>
      <c r="G142" s="20"/>
      <c r="H142" s="20"/>
      <c r="I142" s="20"/>
      <c r="J142" s="21">
        <v>2</v>
      </c>
      <c r="K142" s="20" t="s">
        <v>17</v>
      </c>
      <c r="L142" s="24"/>
      <c r="M142" s="64" t="str">
        <f t="shared" si="14"/>
        <v/>
      </c>
      <c r="N142" s="23"/>
    </row>
    <row r="143" spans="1:14" s="122" customFormat="1" ht="17.25" customHeight="1" x14ac:dyDescent="0.45">
      <c r="A143" s="16" t="s">
        <v>27</v>
      </c>
      <c r="B143" s="17"/>
      <c r="C143" s="18"/>
      <c r="D143" s="19"/>
      <c r="E143" s="17"/>
      <c r="F143" s="20" t="s">
        <v>13</v>
      </c>
      <c r="G143" s="20"/>
      <c r="H143" s="20"/>
      <c r="I143" s="20"/>
      <c r="J143" s="65">
        <v>4</v>
      </c>
      <c r="K143" s="20" t="s">
        <v>28</v>
      </c>
      <c r="L143" s="24"/>
      <c r="M143" s="64" t="str">
        <f t="shared" si="14"/>
        <v/>
      </c>
      <c r="N143" s="23"/>
    </row>
    <row r="144" spans="1:14" s="122" customFormat="1" ht="17.25" customHeight="1" x14ac:dyDescent="0.45">
      <c r="A144" s="16" t="s">
        <v>127</v>
      </c>
      <c r="B144" s="17"/>
      <c r="C144" s="18"/>
      <c r="D144" s="19" t="s">
        <v>38</v>
      </c>
      <c r="E144" s="17"/>
      <c r="F144" s="20" t="s">
        <v>13</v>
      </c>
      <c r="G144" s="20"/>
      <c r="H144" s="20"/>
      <c r="I144" s="20"/>
      <c r="J144" s="21">
        <v>1</v>
      </c>
      <c r="K144" s="20" t="s">
        <v>41</v>
      </c>
      <c r="L144" s="24"/>
      <c r="M144" s="64" t="str">
        <f t="shared" si="14"/>
        <v/>
      </c>
      <c r="N144" s="23"/>
    </row>
    <row r="145" spans="1:14" s="122" customFormat="1" ht="17.25" customHeight="1" x14ac:dyDescent="0.45">
      <c r="A145" s="16" t="s">
        <v>32</v>
      </c>
      <c r="B145" s="17"/>
      <c r="C145" s="18"/>
      <c r="D145" s="19" t="s">
        <v>33</v>
      </c>
      <c r="E145" s="17"/>
      <c r="F145" s="20"/>
      <c r="G145" s="20" t="s">
        <v>13</v>
      </c>
      <c r="H145" s="20"/>
      <c r="I145" s="20"/>
      <c r="J145" s="21">
        <v>1</v>
      </c>
      <c r="K145" s="20" t="s">
        <v>17</v>
      </c>
      <c r="L145" s="24"/>
      <c r="M145" s="64" t="str">
        <f>(IF(L145="","",IF(ISNUMBER(L145),J145*L145,L145)))</f>
        <v/>
      </c>
      <c r="N145" s="69" t="s">
        <v>535</v>
      </c>
    </row>
    <row r="146" spans="1:14" ht="17.25" customHeight="1" thickBot="1" x14ac:dyDescent="0.5">
      <c r="A146" s="33"/>
      <c r="B146" s="34"/>
      <c r="C146" s="35"/>
      <c r="D146" s="36"/>
      <c r="E146" s="34"/>
      <c r="F146" s="37"/>
      <c r="G146" s="37"/>
      <c r="H146" s="37"/>
      <c r="I146" s="37"/>
      <c r="J146" s="38"/>
      <c r="K146" s="39"/>
      <c r="L146" s="40" t="s">
        <v>19</v>
      </c>
      <c r="M146" s="117">
        <f>SUM(M140:M145)</f>
        <v>0</v>
      </c>
      <c r="N146" s="41"/>
    </row>
    <row r="147" spans="1:14" ht="17.25" customHeight="1" thickBot="1" x14ac:dyDescent="0.5">
      <c r="A147" s="57" t="s">
        <v>130</v>
      </c>
      <c r="B147" s="58" t="s">
        <v>131</v>
      </c>
      <c r="C147" s="131">
        <v>1</v>
      </c>
      <c r="D147" s="3" t="s">
        <v>0</v>
      </c>
      <c r="E147" s="53" t="s">
        <v>178</v>
      </c>
      <c r="F147" s="59"/>
      <c r="G147" s="59"/>
      <c r="H147" s="59"/>
      <c r="I147" s="59"/>
      <c r="J147" s="4" t="s">
        <v>1</v>
      </c>
      <c r="K147" s="6"/>
      <c r="L147" s="79" t="s">
        <v>34</v>
      </c>
      <c r="M147" s="60"/>
      <c r="N147" s="9" t="s">
        <v>644</v>
      </c>
    </row>
    <row r="148" spans="1:14" ht="17.25" customHeight="1" thickTop="1" thickBot="1" x14ac:dyDescent="0.5">
      <c r="A148" s="43" t="s">
        <v>20</v>
      </c>
      <c r="B148" s="10"/>
      <c r="C148" s="11"/>
      <c r="D148" s="12" t="s">
        <v>21</v>
      </c>
      <c r="E148" s="11"/>
      <c r="F148" s="13" t="s">
        <v>2</v>
      </c>
      <c r="G148" s="13" t="s">
        <v>3</v>
      </c>
      <c r="H148" s="13" t="s">
        <v>4</v>
      </c>
      <c r="I148" s="13" t="s">
        <v>5</v>
      </c>
      <c r="J148" s="13" t="s">
        <v>6</v>
      </c>
      <c r="K148" s="13" t="s">
        <v>7</v>
      </c>
      <c r="L148" s="14" t="s">
        <v>35</v>
      </c>
      <c r="M148" s="13" t="s">
        <v>36</v>
      </c>
      <c r="N148" s="80" t="s">
        <v>10</v>
      </c>
    </row>
    <row r="149" spans="1:14" ht="17.25" customHeight="1" x14ac:dyDescent="0.45">
      <c r="A149" s="16" t="s">
        <v>88</v>
      </c>
      <c r="B149" s="17"/>
      <c r="C149" s="18"/>
      <c r="D149" s="19" t="s">
        <v>89</v>
      </c>
      <c r="E149" s="17"/>
      <c r="F149" s="20" t="s">
        <v>13</v>
      </c>
      <c r="G149" s="20"/>
      <c r="H149" s="20"/>
      <c r="I149" s="20"/>
      <c r="J149" s="21">
        <v>1</v>
      </c>
      <c r="K149" s="20" t="s">
        <v>24</v>
      </c>
      <c r="L149" s="114"/>
      <c r="M149" s="64" t="str">
        <f t="shared" ref="M149:M155" si="15">(IF(L149="","",IF(ISNUMBER(L149),J149*L149,L149)))</f>
        <v/>
      </c>
      <c r="N149" s="23"/>
    </row>
    <row r="150" spans="1:14" ht="17.25" customHeight="1" x14ac:dyDescent="0.45">
      <c r="A150" s="16" t="s">
        <v>25</v>
      </c>
      <c r="B150" s="17"/>
      <c r="C150" s="18"/>
      <c r="D150" s="19" t="s">
        <v>90</v>
      </c>
      <c r="E150" s="17"/>
      <c r="F150" s="20" t="s">
        <v>13</v>
      </c>
      <c r="G150" s="20"/>
      <c r="H150" s="20"/>
      <c r="I150" s="20"/>
      <c r="J150" s="21">
        <v>2</v>
      </c>
      <c r="K150" s="20" t="s">
        <v>17</v>
      </c>
      <c r="L150" s="24"/>
      <c r="M150" s="64" t="str">
        <f t="shared" si="15"/>
        <v/>
      </c>
      <c r="N150" s="23"/>
    </row>
    <row r="151" spans="1:14" ht="17.25" customHeight="1" x14ac:dyDescent="0.45">
      <c r="A151" s="16" t="s">
        <v>25</v>
      </c>
      <c r="B151" s="17"/>
      <c r="C151" s="18"/>
      <c r="D151" s="19" t="s">
        <v>26</v>
      </c>
      <c r="E151" s="17"/>
      <c r="F151" s="20" t="s">
        <v>13</v>
      </c>
      <c r="G151" s="20"/>
      <c r="H151" s="20"/>
      <c r="I151" s="20"/>
      <c r="J151" s="21">
        <v>2</v>
      </c>
      <c r="K151" s="20" t="s">
        <v>17</v>
      </c>
      <c r="L151" s="24"/>
      <c r="M151" s="64" t="str">
        <f t="shared" si="15"/>
        <v/>
      </c>
      <c r="N151" s="23"/>
    </row>
    <row r="152" spans="1:14" ht="17.25" customHeight="1" x14ac:dyDescent="0.45">
      <c r="A152" s="16" t="s">
        <v>27</v>
      </c>
      <c r="B152" s="17"/>
      <c r="C152" s="18"/>
      <c r="D152" s="25"/>
      <c r="E152" s="148"/>
      <c r="F152" s="20" t="s">
        <v>13</v>
      </c>
      <c r="G152" s="20"/>
      <c r="H152" s="20"/>
      <c r="I152" s="20"/>
      <c r="J152" s="21">
        <v>4</v>
      </c>
      <c r="K152" s="20" t="s">
        <v>28</v>
      </c>
      <c r="L152" s="24"/>
      <c r="M152" s="64" t="str">
        <f t="shared" si="15"/>
        <v/>
      </c>
      <c r="N152" s="30"/>
    </row>
    <row r="153" spans="1:14" ht="17.25" customHeight="1" x14ac:dyDescent="0.35">
      <c r="A153" s="16" t="s">
        <v>11</v>
      </c>
      <c r="B153" s="17"/>
      <c r="C153" s="18"/>
      <c r="D153" s="19" t="s">
        <v>12</v>
      </c>
      <c r="E153" s="17"/>
      <c r="F153" s="133" t="s">
        <v>13</v>
      </c>
      <c r="G153" s="20"/>
      <c r="H153" s="20"/>
      <c r="I153" s="20"/>
      <c r="J153" s="21">
        <v>2</v>
      </c>
      <c r="K153" s="20" t="s">
        <v>14</v>
      </c>
      <c r="L153" s="27"/>
      <c r="M153" s="64" t="str">
        <f t="shared" si="15"/>
        <v/>
      </c>
      <c r="N153" s="30"/>
    </row>
    <row r="154" spans="1:14" ht="17.25" customHeight="1" x14ac:dyDescent="0.35">
      <c r="A154" s="16" t="s">
        <v>15</v>
      </c>
      <c r="B154" s="17"/>
      <c r="C154" s="18"/>
      <c r="D154" s="19"/>
      <c r="E154" s="17"/>
      <c r="F154" s="133" t="s">
        <v>13</v>
      </c>
      <c r="G154" s="20"/>
      <c r="H154" s="20"/>
      <c r="I154" s="20"/>
      <c r="J154" s="21">
        <v>6</v>
      </c>
      <c r="K154" s="20" t="s">
        <v>16</v>
      </c>
      <c r="L154" s="27"/>
      <c r="M154" s="64" t="str">
        <f t="shared" si="15"/>
        <v/>
      </c>
      <c r="N154" s="30"/>
    </row>
    <row r="155" spans="1:14" ht="17.25" customHeight="1" x14ac:dyDescent="0.45">
      <c r="A155" s="16" t="s">
        <v>32</v>
      </c>
      <c r="B155" s="17"/>
      <c r="C155" s="18"/>
      <c r="D155" s="19" t="s">
        <v>33</v>
      </c>
      <c r="E155" s="17"/>
      <c r="F155" s="20"/>
      <c r="G155" s="20" t="s">
        <v>13</v>
      </c>
      <c r="H155" s="20"/>
      <c r="I155" s="20"/>
      <c r="J155" s="21">
        <v>1</v>
      </c>
      <c r="K155" s="20" t="s">
        <v>17</v>
      </c>
      <c r="L155" s="24"/>
      <c r="M155" s="64" t="str">
        <f t="shared" si="15"/>
        <v/>
      </c>
      <c r="N155" s="69" t="s">
        <v>577</v>
      </c>
    </row>
    <row r="156" spans="1:14" ht="17.25" customHeight="1" thickBot="1" x14ac:dyDescent="0.5">
      <c r="A156" s="33"/>
      <c r="B156" s="34"/>
      <c r="C156" s="35"/>
      <c r="D156" s="36"/>
      <c r="E156" s="34"/>
      <c r="F156" s="37"/>
      <c r="G156" s="37"/>
      <c r="H156" s="37"/>
      <c r="I156" s="37"/>
      <c r="J156" s="38"/>
      <c r="K156" s="39"/>
      <c r="L156" s="40" t="s">
        <v>19</v>
      </c>
      <c r="M156" s="117">
        <f>SUM(M149:M155)</f>
        <v>0</v>
      </c>
      <c r="N156" s="41"/>
    </row>
    <row r="157" spans="1:14" ht="17.25" customHeight="1" thickBot="1" x14ac:dyDescent="0.5">
      <c r="A157" s="57" t="s">
        <v>130</v>
      </c>
      <c r="B157" s="58" t="s">
        <v>131</v>
      </c>
      <c r="C157" s="131">
        <v>2</v>
      </c>
      <c r="D157" s="3" t="s">
        <v>0</v>
      </c>
      <c r="E157" s="53" t="s">
        <v>578</v>
      </c>
      <c r="F157" s="59"/>
      <c r="G157" s="59"/>
      <c r="H157" s="59"/>
      <c r="I157" s="59"/>
      <c r="J157" s="4" t="s">
        <v>1</v>
      </c>
      <c r="K157" s="6"/>
      <c r="L157" s="79" t="s">
        <v>34</v>
      </c>
      <c r="M157" s="60"/>
      <c r="N157" s="9" t="s">
        <v>644</v>
      </c>
    </row>
    <row r="158" spans="1:14" ht="17.25" customHeight="1" thickTop="1" thickBot="1" x14ac:dyDescent="0.5">
      <c r="A158" s="43" t="s">
        <v>20</v>
      </c>
      <c r="B158" s="10"/>
      <c r="C158" s="11"/>
      <c r="D158" s="12" t="s">
        <v>21</v>
      </c>
      <c r="E158" s="11"/>
      <c r="F158" s="13" t="s">
        <v>2</v>
      </c>
      <c r="G158" s="13" t="s">
        <v>3</v>
      </c>
      <c r="H158" s="13" t="s">
        <v>4</v>
      </c>
      <c r="I158" s="13" t="s">
        <v>5</v>
      </c>
      <c r="J158" s="13" t="s">
        <v>6</v>
      </c>
      <c r="K158" s="13" t="s">
        <v>7</v>
      </c>
      <c r="L158" s="14" t="s">
        <v>35</v>
      </c>
      <c r="M158" s="13" t="s">
        <v>36</v>
      </c>
      <c r="N158" s="80" t="s">
        <v>10</v>
      </c>
    </row>
    <row r="159" spans="1:14" ht="17.25" customHeight="1" x14ac:dyDescent="0.45">
      <c r="A159" s="16" t="s">
        <v>579</v>
      </c>
      <c r="B159" s="17"/>
      <c r="C159" s="18"/>
      <c r="D159" s="19"/>
      <c r="E159" s="17"/>
      <c r="F159" s="20"/>
      <c r="G159" s="20"/>
      <c r="H159" s="20"/>
      <c r="I159" s="20"/>
      <c r="J159" s="21"/>
      <c r="K159" s="20"/>
      <c r="L159" s="114"/>
      <c r="M159" s="64"/>
      <c r="N159" s="63"/>
    </row>
    <row r="160" spans="1:14" ht="17.25" customHeight="1" x14ac:dyDescent="0.45">
      <c r="A160" s="16"/>
      <c r="B160" s="17"/>
      <c r="C160" s="18"/>
      <c r="D160" s="19"/>
      <c r="E160" s="17"/>
      <c r="F160" s="20"/>
      <c r="G160" s="20"/>
      <c r="H160" s="20"/>
      <c r="I160" s="20"/>
      <c r="J160" s="21"/>
      <c r="K160" s="20"/>
      <c r="L160" s="24"/>
      <c r="M160" s="64"/>
      <c r="N160" s="30"/>
    </row>
    <row r="161" spans="1:14" ht="17.25" customHeight="1" thickBot="1" x14ac:dyDescent="0.5">
      <c r="A161" s="33"/>
      <c r="B161" s="34"/>
      <c r="C161" s="35"/>
      <c r="D161" s="36"/>
      <c r="E161" s="34"/>
      <c r="F161" s="37"/>
      <c r="G161" s="37"/>
      <c r="H161" s="37"/>
      <c r="I161" s="37"/>
      <c r="J161" s="38"/>
      <c r="K161" s="39"/>
      <c r="L161" s="40" t="s">
        <v>19</v>
      </c>
      <c r="M161" s="117">
        <f>SUM(M159:M160)</f>
        <v>0</v>
      </c>
      <c r="N161" s="41"/>
    </row>
    <row r="162" spans="1:14" ht="17.25" customHeight="1" thickBot="1" x14ac:dyDescent="0.5">
      <c r="A162" s="57" t="s">
        <v>130</v>
      </c>
      <c r="B162" s="58" t="s">
        <v>179</v>
      </c>
      <c r="C162" s="131">
        <v>1</v>
      </c>
      <c r="D162" s="3" t="s">
        <v>0</v>
      </c>
      <c r="E162" s="53" t="s">
        <v>180</v>
      </c>
      <c r="F162" s="59"/>
      <c r="G162" s="59"/>
      <c r="H162" s="59"/>
      <c r="I162" s="59"/>
      <c r="J162" s="4" t="s">
        <v>1</v>
      </c>
      <c r="K162" s="6"/>
      <c r="L162" s="79" t="s">
        <v>34</v>
      </c>
      <c r="M162" s="60"/>
      <c r="N162" s="61" t="s">
        <v>643</v>
      </c>
    </row>
    <row r="163" spans="1:14" ht="17.25" customHeight="1" thickTop="1" thickBot="1" x14ac:dyDescent="0.5">
      <c r="A163" s="43" t="s">
        <v>20</v>
      </c>
      <c r="B163" s="10"/>
      <c r="C163" s="11"/>
      <c r="D163" s="12" t="s">
        <v>21</v>
      </c>
      <c r="E163" s="11"/>
      <c r="F163" s="13" t="s">
        <v>2</v>
      </c>
      <c r="G163" s="13" t="s">
        <v>3</v>
      </c>
      <c r="H163" s="13" t="s">
        <v>4</v>
      </c>
      <c r="I163" s="13" t="s">
        <v>5</v>
      </c>
      <c r="J163" s="13" t="s">
        <v>6</v>
      </c>
      <c r="K163" s="13" t="s">
        <v>7</v>
      </c>
      <c r="L163" s="14" t="s">
        <v>35</v>
      </c>
      <c r="M163" s="13" t="s">
        <v>36</v>
      </c>
      <c r="N163" s="80" t="s">
        <v>10</v>
      </c>
    </row>
    <row r="164" spans="1:14" ht="17.25" customHeight="1" x14ac:dyDescent="0.45">
      <c r="A164" s="16" t="s">
        <v>531</v>
      </c>
      <c r="B164" s="17"/>
      <c r="C164" s="18"/>
      <c r="D164" s="19" t="s">
        <v>532</v>
      </c>
      <c r="E164" s="17"/>
      <c r="F164" s="20"/>
      <c r="G164" s="20" t="s">
        <v>13</v>
      </c>
      <c r="H164" s="20"/>
      <c r="I164" s="20"/>
      <c r="J164" s="21">
        <v>1</v>
      </c>
      <c r="K164" s="20" t="s">
        <v>17</v>
      </c>
      <c r="L164" s="24"/>
      <c r="M164" s="64" t="str">
        <f t="shared" ref="M164" si="16">(IF(L164="","",IF(ISNUMBER(L164),J164*L164,L164)))</f>
        <v/>
      </c>
      <c r="N164" s="23" t="s">
        <v>645</v>
      </c>
    </row>
    <row r="165" spans="1:14" ht="17.25" customHeight="1" thickBot="1" x14ac:dyDescent="0.5">
      <c r="A165" s="33"/>
      <c r="B165" s="34"/>
      <c r="C165" s="35"/>
      <c r="D165" s="36"/>
      <c r="E165" s="34"/>
      <c r="F165" s="37"/>
      <c r="G165" s="37"/>
      <c r="H165" s="37"/>
      <c r="I165" s="37"/>
      <c r="J165" s="38"/>
      <c r="K165" s="39"/>
      <c r="L165" s="40" t="s">
        <v>19</v>
      </c>
      <c r="M165" s="117">
        <f>SUM(M164:M164)</f>
        <v>0</v>
      </c>
      <c r="N165" s="41"/>
    </row>
    <row r="166" spans="1:14" ht="17.25" customHeight="1" thickBot="1" x14ac:dyDescent="0.5">
      <c r="A166" s="112" t="s">
        <v>72</v>
      </c>
      <c r="B166" s="2" t="s">
        <v>133</v>
      </c>
      <c r="C166" s="2">
        <v>1</v>
      </c>
      <c r="D166" s="3" t="s">
        <v>0</v>
      </c>
      <c r="E166" s="4" t="s">
        <v>141</v>
      </c>
      <c r="F166" s="5"/>
      <c r="G166" s="5"/>
      <c r="H166" s="5"/>
      <c r="I166" s="5"/>
      <c r="J166" s="4" t="s">
        <v>1</v>
      </c>
      <c r="K166" s="6"/>
      <c r="L166" s="7"/>
      <c r="M166" s="8"/>
      <c r="N166" s="9" t="s">
        <v>604</v>
      </c>
    </row>
    <row r="167" spans="1:14" ht="17.25" customHeight="1" thickTop="1" thickBot="1" x14ac:dyDescent="0.5">
      <c r="A167" s="113" t="s">
        <v>74</v>
      </c>
      <c r="B167" s="10"/>
      <c r="C167" s="11"/>
      <c r="D167" s="12"/>
      <c r="E167" s="11" t="s">
        <v>75</v>
      </c>
      <c r="F167" s="13" t="s">
        <v>2</v>
      </c>
      <c r="G167" s="13" t="s">
        <v>3</v>
      </c>
      <c r="H167" s="13" t="s">
        <v>4</v>
      </c>
      <c r="I167" s="13" t="s">
        <v>5</v>
      </c>
      <c r="J167" s="13" t="s">
        <v>6</v>
      </c>
      <c r="K167" s="13" t="s">
        <v>7</v>
      </c>
      <c r="L167" s="14" t="s">
        <v>8</v>
      </c>
      <c r="M167" s="13" t="s">
        <v>9</v>
      </c>
      <c r="N167" s="15" t="s">
        <v>10</v>
      </c>
    </row>
    <row r="168" spans="1:14" ht="17.25" customHeight="1" x14ac:dyDescent="0.45">
      <c r="A168" s="72" t="s">
        <v>37</v>
      </c>
      <c r="B168" s="73"/>
      <c r="C168" s="74"/>
      <c r="D168" s="75" t="s">
        <v>38</v>
      </c>
      <c r="E168" s="73"/>
      <c r="F168" s="76" t="s">
        <v>13</v>
      </c>
      <c r="G168" s="76"/>
      <c r="H168" s="76"/>
      <c r="I168" s="76"/>
      <c r="J168" s="77">
        <v>2</v>
      </c>
      <c r="K168" s="76" t="s">
        <v>24</v>
      </c>
      <c r="L168" s="78"/>
      <c r="M168" s="64" t="str">
        <f t="shared" ref="M168:M179" si="17">(IF(L168="","",IF(ISNUMBER(L168),J168*L168,L168)))</f>
        <v/>
      </c>
      <c r="N168" s="63"/>
    </row>
    <row r="169" spans="1:14" ht="17.25" customHeight="1" x14ac:dyDescent="0.45">
      <c r="A169" s="16" t="s">
        <v>25</v>
      </c>
      <c r="B169" s="17"/>
      <c r="C169" s="18"/>
      <c r="D169" s="19" t="s">
        <v>26</v>
      </c>
      <c r="E169" s="17"/>
      <c r="F169" s="20" t="s">
        <v>13</v>
      </c>
      <c r="G169" s="20"/>
      <c r="H169" s="20"/>
      <c r="I169" s="20"/>
      <c r="J169" s="21">
        <v>2</v>
      </c>
      <c r="K169" s="20" t="s">
        <v>17</v>
      </c>
      <c r="L169" s="24"/>
      <c r="M169" s="64" t="str">
        <f t="shared" si="17"/>
        <v/>
      </c>
      <c r="N169" s="30"/>
    </row>
    <row r="170" spans="1:14" ht="17.25" customHeight="1" x14ac:dyDescent="0.45">
      <c r="A170" s="16" t="s">
        <v>25</v>
      </c>
      <c r="B170" s="17"/>
      <c r="C170" s="18"/>
      <c r="D170" s="25" t="s">
        <v>39</v>
      </c>
      <c r="E170" s="148"/>
      <c r="F170" s="20" t="s">
        <v>13</v>
      </c>
      <c r="G170" s="20"/>
      <c r="H170" s="20"/>
      <c r="I170" s="20"/>
      <c r="J170" s="65">
        <v>4</v>
      </c>
      <c r="K170" s="20" t="s">
        <v>17</v>
      </c>
      <c r="L170" s="24"/>
      <c r="M170" s="64" t="str">
        <f t="shared" si="17"/>
        <v/>
      </c>
      <c r="N170" s="30"/>
    </row>
    <row r="171" spans="1:14" ht="17.25" customHeight="1" x14ac:dyDescent="0.45">
      <c r="A171" s="16" t="s">
        <v>142</v>
      </c>
      <c r="B171" s="17"/>
      <c r="C171" s="18"/>
      <c r="D171" s="19" t="s">
        <v>143</v>
      </c>
      <c r="E171" s="17"/>
      <c r="F171" s="20" t="s">
        <v>13</v>
      </c>
      <c r="G171" s="20"/>
      <c r="H171" s="20"/>
      <c r="I171" s="20"/>
      <c r="J171" s="65">
        <v>1</v>
      </c>
      <c r="K171" s="20" t="s">
        <v>41</v>
      </c>
      <c r="L171" s="24"/>
      <c r="M171" s="64" t="str">
        <f t="shared" si="17"/>
        <v/>
      </c>
      <c r="N171" s="30"/>
    </row>
    <row r="172" spans="1:14" ht="17.25" customHeight="1" x14ac:dyDescent="0.45">
      <c r="A172" s="16" t="s">
        <v>27</v>
      </c>
      <c r="B172" s="17"/>
      <c r="C172" s="18"/>
      <c r="D172" s="19"/>
      <c r="E172" s="17"/>
      <c r="F172" s="20" t="s">
        <v>13</v>
      </c>
      <c r="G172" s="20"/>
      <c r="H172" s="20"/>
      <c r="I172" s="20"/>
      <c r="J172" s="65">
        <v>10</v>
      </c>
      <c r="K172" s="20" t="s">
        <v>28</v>
      </c>
      <c r="L172" s="24"/>
      <c r="M172" s="64" t="str">
        <f t="shared" si="17"/>
        <v/>
      </c>
      <c r="N172" s="30"/>
    </row>
    <row r="173" spans="1:14" ht="17.25" customHeight="1" x14ac:dyDescent="0.45">
      <c r="A173" s="44" t="s">
        <v>11</v>
      </c>
      <c r="B173" s="45"/>
      <c r="C173" s="66"/>
      <c r="D173" s="46" t="s">
        <v>12</v>
      </c>
      <c r="E173" s="45"/>
      <c r="F173" s="20" t="s">
        <v>13</v>
      </c>
      <c r="G173" s="32"/>
      <c r="H173" s="20"/>
      <c r="I173" s="32"/>
      <c r="J173" s="66">
        <v>6</v>
      </c>
      <c r="K173" s="32" t="s">
        <v>14</v>
      </c>
      <c r="L173" s="67"/>
      <c r="M173" s="64" t="str">
        <f t="shared" si="17"/>
        <v/>
      </c>
      <c r="N173" s="68"/>
    </row>
    <row r="174" spans="1:14" ht="17.25" customHeight="1" x14ac:dyDescent="0.45">
      <c r="A174" s="16" t="s">
        <v>15</v>
      </c>
      <c r="B174" s="17"/>
      <c r="C174" s="18"/>
      <c r="D174" s="19"/>
      <c r="E174" s="17"/>
      <c r="F174" s="20" t="s">
        <v>13</v>
      </c>
      <c r="G174" s="20"/>
      <c r="H174" s="20"/>
      <c r="I174" s="20"/>
      <c r="J174" s="65">
        <v>26</v>
      </c>
      <c r="K174" s="20" t="s">
        <v>16</v>
      </c>
      <c r="L174" s="24"/>
      <c r="M174" s="64" t="str">
        <f t="shared" si="17"/>
        <v/>
      </c>
      <c r="N174" s="30"/>
    </row>
    <row r="175" spans="1:14" ht="17.25" customHeight="1" x14ac:dyDescent="0.45">
      <c r="A175" s="16" t="s">
        <v>59</v>
      </c>
      <c r="B175" s="17"/>
      <c r="C175" s="18"/>
      <c r="D175" s="19" t="s">
        <v>60</v>
      </c>
      <c r="E175" s="17"/>
      <c r="F175" s="20" t="s">
        <v>13</v>
      </c>
      <c r="G175" s="20"/>
      <c r="H175" s="20"/>
      <c r="I175" s="20"/>
      <c r="J175" s="21">
        <v>1</v>
      </c>
      <c r="K175" s="20" t="s">
        <v>17</v>
      </c>
      <c r="L175" s="24"/>
      <c r="M175" s="64" t="str">
        <f t="shared" si="17"/>
        <v/>
      </c>
      <c r="N175" s="30"/>
    </row>
    <row r="176" spans="1:14" ht="17.25" customHeight="1" x14ac:dyDescent="0.45">
      <c r="A176" s="16" t="s">
        <v>144</v>
      </c>
      <c r="B176" s="17"/>
      <c r="C176" s="18"/>
      <c r="D176" s="25"/>
      <c r="E176" s="17"/>
      <c r="F176" s="20" t="s">
        <v>13</v>
      </c>
      <c r="G176" s="20"/>
      <c r="H176" s="20"/>
      <c r="I176" s="20"/>
      <c r="J176" s="21">
        <v>2</v>
      </c>
      <c r="K176" s="20" t="s">
        <v>44</v>
      </c>
      <c r="L176" s="24"/>
      <c r="M176" s="64" t="str">
        <f t="shared" si="17"/>
        <v/>
      </c>
      <c r="N176" s="30"/>
    </row>
    <row r="177" spans="1:14" ht="17.25" customHeight="1" x14ac:dyDescent="0.45">
      <c r="A177" s="16" t="s">
        <v>149</v>
      </c>
      <c r="B177" s="17"/>
      <c r="C177" s="18"/>
      <c r="D177" s="17" t="s">
        <v>150</v>
      </c>
      <c r="E177" s="18"/>
      <c r="F177" s="32" t="s">
        <v>78</v>
      </c>
      <c r="G177" s="20"/>
      <c r="H177" s="32"/>
      <c r="I177" s="20"/>
      <c r="J177" s="116">
        <v>1</v>
      </c>
      <c r="K177" s="32" t="s">
        <v>44</v>
      </c>
      <c r="L177" s="27"/>
      <c r="M177" s="64" t="str">
        <f t="shared" si="17"/>
        <v/>
      </c>
      <c r="N177" s="23"/>
    </row>
    <row r="178" spans="1:14" ht="17.25" customHeight="1" x14ac:dyDescent="0.45">
      <c r="A178" s="16" t="s">
        <v>55</v>
      </c>
      <c r="B178" s="17"/>
      <c r="C178" s="18"/>
      <c r="D178" s="17"/>
      <c r="E178" s="18"/>
      <c r="F178" s="32" t="s">
        <v>13</v>
      </c>
      <c r="G178" s="20"/>
      <c r="H178" s="32"/>
      <c r="I178" s="20"/>
      <c r="J178" s="116">
        <v>1</v>
      </c>
      <c r="K178" s="32" t="s">
        <v>56</v>
      </c>
      <c r="L178" s="27"/>
      <c r="M178" s="64" t="str">
        <f t="shared" si="17"/>
        <v/>
      </c>
      <c r="N178" s="23"/>
    </row>
    <row r="179" spans="1:14" ht="17.25" customHeight="1" x14ac:dyDescent="0.45">
      <c r="A179" s="16" t="s">
        <v>32</v>
      </c>
      <c r="B179" s="17"/>
      <c r="C179" s="18"/>
      <c r="D179" s="19" t="s">
        <v>33</v>
      </c>
      <c r="E179" s="17"/>
      <c r="F179" s="20"/>
      <c r="G179" s="20" t="s">
        <v>13</v>
      </c>
      <c r="H179" s="20"/>
      <c r="I179" s="20"/>
      <c r="J179" s="21">
        <v>1</v>
      </c>
      <c r="K179" s="20" t="s">
        <v>17</v>
      </c>
      <c r="L179" s="24"/>
      <c r="M179" s="64" t="str">
        <f t="shared" si="17"/>
        <v/>
      </c>
      <c r="N179" s="69" t="s">
        <v>646</v>
      </c>
    </row>
    <row r="180" spans="1:14" ht="17.25" customHeight="1" thickBot="1" x14ac:dyDescent="0.5">
      <c r="A180" s="33"/>
      <c r="B180" s="34"/>
      <c r="C180" s="35"/>
      <c r="D180" s="36"/>
      <c r="E180" s="34"/>
      <c r="F180" s="37"/>
      <c r="G180" s="37"/>
      <c r="H180" s="37"/>
      <c r="I180" s="37"/>
      <c r="J180" s="38"/>
      <c r="K180" s="39"/>
      <c r="L180" s="40" t="s">
        <v>19</v>
      </c>
      <c r="M180" s="117">
        <f>SUM(M168:M179)</f>
        <v>0</v>
      </c>
      <c r="N180" s="41"/>
    </row>
    <row r="181" spans="1:14" ht="17.25" customHeight="1" thickBot="1" x14ac:dyDescent="0.5">
      <c r="A181" s="112" t="s">
        <v>72</v>
      </c>
      <c r="B181" s="2" t="s">
        <v>133</v>
      </c>
      <c r="C181" s="2">
        <v>2</v>
      </c>
      <c r="D181" s="3" t="s">
        <v>0</v>
      </c>
      <c r="E181" s="4" t="s">
        <v>583</v>
      </c>
      <c r="F181" s="5"/>
      <c r="G181" s="5"/>
      <c r="H181" s="5"/>
      <c r="I181" s="5"/>
      <c r="J181" s="4" t="s">
        <v>1</v>
      </c>
      <c r="K181" s="6"/>
      <c r="L181" s="7"/>
      <c r="M181" s="8"/>
      <c r="N181" s="9" t="s">
        <v>642</v>
      </c>
    </row>
    <row r="182" spans="1:14" ht="17.25" customHeight="1" thickTop="1" thickBot="1" x14ac:dyDescent="0.5">
      <c r="A182" s="113" t="s">
        <v>74</v>
      </c>
      <c r="B182" s="10"/>
      <c r="C182" s="11"/>
      <c r="D182" s="12"/>
      <c r="E182" s="11" t="s">
        <v>75</v>
      </c>
      <c r="F182" s="13" t="s">
        <v>2</v>
      </c>
      <c r="G182" s="13" t="s">
        <v>3</v>
      </c>
      <c r="H182" s="13" t="s">
        <v>4</v>
      </c>
      <c r="I182" s="13" t="s">
        <v>5</v>
      </c>
      <c r="J182" s="13" t="s">
        <v>6</v>
      </c>
      <c r="K182" s="13" t="s">
        <v>7</v>
      </c>
      <c r="L182" s="14" t="s">
        <v>8</v>
      </c>
      <c r="M182" s="13" t="s">
        <v>9</v>
      </c>
      <c r="N182" s="15" t="s">
        <v>10</v>
      </c>
    </row>
    <row r="183" spans="1:14" ht="17.25" customHeight="1" x14ac:dyDescent="0.45">
      <c r="A183" s="72" t="s">
        <v>615</v>
      </c>
      <c r="B183" s="73"/>
      <c r="C183" s="74"/>
      <c r="D183" s="75"/>
      <c r="E183" s="73"/>
      <c r="F183" s="76"/>
      <c r="G183" s="76"/>
      <c r="H183" s="76"/>
      <c r="I183" s="76"/>
      <c r="J183" s="77"/>
      <c r="K183" s="76"/>
      <c r="L183" s="78"/>
      <c r="M183" s="64" t="str">
        <f t="shared" ref="M183" si="18">(IF(L183="","",IF(ISNUMBER(L183),J183*L183,L183)))</f>
        <v/>
      </c>
      <c r="N183" s="54"/>
    </row>
    <row r="184" spans="1:14" ht="17.25" customHeight="1" thickBot="1" x14ac:dyDescent="0.5">
      <c r="A184" s="33"/>
      <c r="B184" s="34"/>
      <c r="C184" s="35"/>
      <c r="D184" s="36"/>
      <c r="E184" s="34"/>
      <c r="F184" s="37"/>
      <c r="G184" s="37"/>
      <c r="H184" s="37"/>
      <c r="I184" s="37"/>
      <c r="J184" s="38"/>
      <c r="K184" s="39"/>
      <c r="L184" s="40" t="s">
        <v>19</v>
      </c>
      <c r="M184" s="117">
        <f>SUM(M183:M183)</f>
        <v>0</v>
      </c>
      <c r="N184" s="41"/>
    </row>
    <row r="185" spans="1:14" ht="17.25" customHeight="1" thickBot="1" x14ac:dyDescent="0.5">
      <c r="A185" s="57" t="s">
        <v>132</v>
      </c>
      <c r="B185" s="58" t="s">
        <v>133</v>
      </c>
      <c r="C185" s="58">
        <v>3</v>
      </c>
      <c r="D185" s="3" t="s">
        <v>0</v>
      </c>
      <c r="E185" s="53" t="s">
        <v>134</v>
      </c>
      <c r="F185" s="59"/>
      <c r="G185" s="59"/>
      <c r="H185" s="59"/>
      <c r="I185" s="59"/>
      <c r="J185" s="4" t="s">
        <v>1</v>
      </c>
      <c r="K185" s="6"/>
      <c r="L185" s="79"/>
      <c r="M185" s="60"/>
      <c r="N185" s="61" t="s">
        <v>643</v>
      </c>
    </row>
    <row r="186" spans="1:14" ht="17.25" customHeight="1" thickTop="1" thickBot="1" x14ac:dyDescent="0.5">
      <c r="A186" s="43" t="s">
        <v>20</v>
      </c>
      <c r="B186" s="10"/>
      <c r="C186" s="11"/>
      <c r="D186" s="12" t="s">
        <v>21</v>
      </c>
      <c r="E186" s="11"/>
      <c r="F186" s="13" t="s">
        <v>2</v>
      </c>
      <c r="G186" s="13" t="s">
        <v>3</v>
      </c>
      <c r="H186" s="13" t="s">
        <v>4</v>
      </c>
      <c r="I186" s="13" t="s">
        <v>5</v>
      </c>
      <c r="J186" s="13" t="s">
        <v>6</v>
      </c>
      <c r="K186" s="13" t="s">
        <v>7</v>
      </c>
      <c r="L186" s="14" t="s">
        <v>8</v>
      </c>
      <c r="M186" s="13" t="s">
        <v>9</v>
      </c>
      <c r="N186" s="15" t="s">
        <v>10</v>
      </c>
    </row>
    <row r="187" spans="1:14" ht="17.25" customHeight="1" x14ac:dyDescent="0.45">
      <c r="A187" s="16" t="s">
        <v>531</v>
      </c>
      <c r="B187" s="17"/>
      <c r="C187" s="18"/>
      <c r="D187" s="19" t="s">
        <v>532</v>
      </c>
      <c r="E187" s="17"/>
      <c r="F187" s="20"/>
      <c r="G187" s="20" t="s">
        <v>13</v>
      </c>
      <c r="H187" s="20"/>
      <c r="I187" s="20"/>
      <c r="J187" s="21">
        <v>1</v>
      </c>
      <c r="K187" s="20" t="s">
        <v>17</v>
      </c>
      <c r="L187" s="24"/>
      <c r="M187" s="64" t="str">
        <f t="shared" ref="M187" si="19">(IF(L187="","",IF(ISNUMBER(L187),J187*L187,L187)))</f>
        <v/>
      </c>
      <c r="N187" s="30" t="s">
        <v>586</v>
      </c>
    </row>
    <row r="188" spans="1:14" ht="17.25" customHeight="1" thickBot="1" x14ac:dyDescent="0.5">
      <c r="A188" s="33"/>
      <c r="B188" s="34"/>
      <c r="C188" s="35"/>
      <c r="D188" s="36"/>
      <c r="E188" s="34"/>
      <c r="F188" s="37"/>
      <c r="G188" s="37"/>
      <c r="H188" s="37"/>
      <c r="I188" s="37"/>
      <c r="J188" s="38"/>
      <c r="K188" s="39"/>
      <c r="L188" s="40" t="s">
        <v>19</v>
      </c>
      <c r="M188" s="117">
        <f>SUM(M187:M187)</f>
        <v>0</v>
      </c>
      <c r="N188" s="41"/>
    </row>
    <row r="189" spans="1:14" ht="17.25" customHeight="1" thickBot="1" x14ac:dyDescent="0.5">
      <c r="A189" s="57" t="s">
        <v>132</v>
      </c>
      <c r="B189" s="58" t="s">
        <v>133</v>
      </c>
      <c r="C189" s="58">
        <v>4</v>
      </c>
      <c r="D189" s="3" t="s">
        <v>0</v>
      </c>
      <c r="E189" s="53" t="s">
        <v>181</v>
      </c>
      <c r="F189" s="59"/>
      <c r="G189" s="59"/>
      <c r="H189" s="59"/>
      <c r="I189" s="59"/>
      <c r="J189" s="4" t="s">
        <v>1</v>
      </c>
      <c r="K189" s="6"/>
      <c r="L189" s="79" t="s">
        <v>34</v>
      </c>
      <c r="M189" s="60"/>
      <c r="N189" s="9" t="s">
        <v>316</v>
      </c>
    </row>
    <row r="190" spans="1:14" ht="17.25" customHeight="1" thickTop="1" thickBot="1" x14ac:dyDescent="0.5">
      <c r="A190" s="43" t="s">
        <v>20</v>
      </c>
      <c r="B190" s="10"/>
      <c r="C190" s="11"/>
      <c r="D190" s="12" t="s">
        <v>21</v>
      </c>
      <c r="E190" s="11"/>
      <c r="F190" s="13" t="s">
        <v>2</v>
      </c>
      <c r="G190" s="13" t="s">
        <v>3</v>
      </c>
      <c r="H190" s="13" t="s">
        <v>4</v>
      </c>
      <c r="I190" s="13" t="s">
        <v>5</v>
      </c>
      <c r="J190" s="13" t="s">
        <v>6</v>
      </c>
      <c r="K190" s="13" t="s">
        <v>7</v>
      </c>
      <c r="L190" s="14" t="s">
        <v>8</v>
      </c>
      <c r="M190" s="13" t="s">
        <v>9</v>
      </c>
      <c r="N190" s="15" t="s">
        <v>10</v>
      </c>
    </row>
    <row r="191" spans="1:14" ht="17.25" customHeight="1" x14ac:dyDescent="0.45">
      <c r="A191" s="72" t="s">
        <v>37</v>
      </c>
      <c r="B191" s="73"/>
      <c r="C191" s="74"/>
      <c r="D191" s="75" t="s">
        <v>38</v>
      </c>
      <c r="E191" s="73"/>
      <c r="F191" s="76" t="s">
        <v>13</v>
      </c>
      <c r="G191" s="76"/>
      <c r="H191" s="76"/>
      <c r="I191" s="76"/>
      <c r="J191" s="77">
        <v>8</v>
      </c>
      <c r="K191" s="76" t="s">
        <v>24</v>
      </c>
      <c r="L191" s="78"/>
      <c r="M191" s="64" t="str">
        <f t="shared" ref="M191:M197" si="20">(IF(L191="","",IF(ISNUMBER(L191),J191*L191,L191)))</f>
        <v/>
      </c>
      <c r="N191" s="115"/>
    </row>
    <row r="192" spans="1:14" ht="17.25" customHeight="1" x14ac:dyDescent="0.45">
      <c r="A192" s="16" t="s">
        <v>25</v>
      </c>
      <c r="B192" s="17"/>
      <c r="C192" s="18"/>
      <c r="D192" s="19" t="s">
        <v>26</v>
      </c>
      <c r="E192" s="17"/>
      <c r="F192" s="20" t="s">
        <v>13</v>
      </c>
      <c r="G192" s="20"/>
      <c r="H192" s="20"/>
      <c r="I192" s="20"/>
      <c r="J192" s="21">
        <v>16</v>
      </c>
      <c r="K192" s="20" t="s">
        <v>17</v>
      </c>
      <c r="L192" s="24"/>
      <c r="M192" s="64" t="str">
        <f t="shared" si="20"/>
        <v/>
      </c>
      <c r="N192" s="115"/>
    </row>
    <row r="193" spans="1:15" ht="17.25" customHeight="1" x14ac:dyDescent="0.45">
      <c r="A193" s="16" t="s">
        <v>25</v>
      </c>
      <c r="B193" s="17"/>
      <c r="C193" s="18"/>
      <c r="D193" s="25" t="s">
        <v>39</v>
      </c>
      <c r="E193" s="148"/>
      <c r="F193" s="20" t="s">
        <v>13</v>
      </c>
      <c r="G193" s="20"/>
      <c r="H193" s="20"/>
      <c r="I193" s="20"/>
      <c r="J193" s="65">
        <v>16</v>
      </c>
      <c r="K193" s="20" t="s">
        <v>17</v>
      </c>
      <c r="L193" s="24"/>
      <c r="M193" s="64" t="str">
        <f t="shared" si="20"/>
        <v/>
      </c>
      <c r="N193" s="23"/>
    </row>
    <row r="194" spans="1:15" ht="17.25" customHeight="1" x14ac:dyDescent="0.45">
      <c r="A194" s="16" t="s">
        <v>27</v>
      </c>
      <c r="B194" s="17"/>
      <c r="C194" s="18"/>
      <c r="D194" s="25"/>
      <c r="E194" s="148"/>
      <c r="F194" s="20" t="s">
        <v>13</v>
      </c>
      <c r="G194" s="20"/>
      <c r="H194" s="20"/>
      <c r="I194" s="20"/>
      <c r="J194" s="21">
        <v>48</v>
      </c>
      <c r="K194" s="20" t="s">
        <v>28</v>
      </c>
      <c r="L194" s="24"/>
      <c r="M194" s="64" t="str">
        <f t="shared" si="20"/>
        <v/>
      </c>
      <c r="N194" s="30"/>
    </row>
    <row r="195" spans="1:15" ht="17.25" customHeight="1" x14ac:dyDescent="0.35">
      <c r="A195" s="16" t="s">
        <v>11</v>
      </c>
      <c r="B195" s="17"/>
      <c r="C195" s="18"/>
      <c r="D195" s="19" t="s">
        <v>12</v>
      </c>
      <c r="E195" s="17"/>
      <c r="F195" s="133" t="s">
        <v>13</v>
      </c>
      <c r="G195" s="20"/>
      <c r="H195" s="20"/>
      <c r="I195" s="20"/>
      <c r="J195" s="21">
        <v>16</v>
      </c>
      <c r="K195" s="20" t="s">
        <v>14</v>
      </c>
      <c r="L195" s="27"/>
      <c r="M195" s="64" t="str">
        <f t="shared" si="20"/>
        <v/>
      </c>
      <c r="N195" s="23"/>
    </row>
    <row r="196" spans="1:15" ht="17.25" customHeight="1" x14ac:dyDescent="0.35">
      <c r="A196" s="16" t="s">
        <v>15</v>
      </c>
      <c r="B196" s="17"/>
      <c r="C196" s="18"/>
      <c r="D196" s="19"/>
      <c r="E196" s="17"/>
      <c r="F196" s="133" t="s">
        <v>13</v>
      </c>
      <c r="G196" s="20"/>
      <c r="H196" s="20"/>
      <c r="I196" s="20"/>
      <c r="J196" s="21">
        <v>168</v>
      </c>
      <c r="K196" s="20" t="s">
        <v>16</v>
      </c>
      <c r="L196" s="27"/>
      <c r="M196" s="64" t="str">
        <f t="shared" si="20"/>
        <v/>
      </c>
      <c r="N196" s="23"/>
    </row>
    <row r="197" spans="1:15" ht="17.25" customHeight="1" x14ac:dyDescent="0.45">
      <c r="A197" s="16" t="s">
        <v>32</v>
      </c>
      <c r="B197" s="17"/>
      <c r="C197" s="18"/>
      <c r="D197" s="19" t="s">
        <v>33</v>
      </c>
      <c r="E197" s="17"/>
      <c r="F197" s="20"/>
      <c r="G197" s="20" t="s">
        <v>13</v>
      </c>
      <c r="H197" s="20"/>
      <c r="I197" s="20"/>
      <c r="J197" s="21">
        <v>8</v>
      </c>
      <c r="K197" s="20" t="s">
        <v>17</v>
      </c>
      <c r="L197" s="24"/>
      <c r="M197" s="64" t="str">
        <f t="shared" si="20"/>
        <v/>
      </c>
      <c r="N197" s="69" t="s">
        <v>187</v>
      </c>
    </row>
    <row r="198" spans="1:15" ht="17.25" customHeight="1" thickBot="1" x14ac:dyDescent="0.5">
      <c r="A198" s="33"/>
      <c r="B198" s="34"/>
      <c r="C198" s="35"/>
      <c r="D198" s="36"/>
      <c r="E198" s="34"/>
      <c r="F198" s="37"/>
      <c r="G198" s="37"/>
      <c r="H198" s="37"/>
      <c r="I198" s="37"/>
      <c r="J198" s="38"/>
      <c r="K198" s="39"/>
      <c r="L198" s="40" t="s">
        <v>19</v>
      </c>
      <c r="M198" s="117">
        <f>SUM(M191:M197)</f>
        <v>0</v>
      </c>
      <c r="N198" s="41"/>
    </row>
    <row r="199" spans="1:15" ht="17.25" customHeight="1" thickBot="1" x14ac:dyDescent="0.5">
      <c r="A199" s="57" t="s">
        <v>132</v>
      </c>
      <c r="B199" s="58" t="s">
        <v>133</v>
      </c>
      <c r="C199" s="58">
        <v>5</v>
      </c>
      <c r="D199" s="3" t="s">
        <v>0</v>
      </c>
      <c r="E199" s="53" t="s">
        <v>182</v>
      </c>
      <c r="F199" s="59"/>
      <c r="G199" s="59"/>
      <c r="H199" s="59"/>
      <c r="I199" s="59"/>
      <c r="J199" s="4" t="s">
        <v>1</v>
      </c>
      <c r="K199" s="6"/>
      <c r="L199" s="79" t="s">
        <v>34</v>
      </c>
      <c r="M199" s="60"/>
      <c r="N199" s="61" t="s">
        <v>604</v>
      </c>
    </row>
    <row r="200" spans="1:15" ht="17.25" customHeight="1" thickTop="1" thickBot="1" x14ac:dyDescent="0.5">
      <c r="A200" s="43" t="s">
        <v>20</v>
      </c>
      <c r="B200" s="10"/>
      <c r="C200" s="11"/>
      <c r="D200" s="12" t="s">
        <v>21</v>
      </c>
      <c r="E200" s="11"/>
      <c r="F200" s="13" t="s">
        <v>2</v>
      </c>
      <c r="G200" s="13" t="s">
        <v>3</v>
      </c>
      <c r="H200" s="13" t="s">
        <v>4</v>
      </c>
      <c r="I200" s="13" t="s">
        <v>5</v>
      </c>
      <c r="J200" s="13" t="s">
        <v>6</v>
      </c>
      <c r="K200" s="13" t="s">
        <v>7</v>
      </c>
      <c r="L200" s="14" t="s">
        <v>8</v>
      </c>
      <c r="M200" s="13" t="s">
        <v>9</v>
      </c>
      <c r="N200" s="15" t="s">
        <v>10</v>
      </c>
    </row>
    <row r="201" spans="1:15" ht="17.25" customHeight="1" x14ac:dyDescent="0.45">
      <c r="A201" s="16"/>
      <c r="B201" s="17"/>
      <c r="C201" s="18"/>
      <c r="D201" s="25"/>
      <c r="E201" s="148"/>
      <c r="F201" s="20"/>
      <c r="G201" s="20"/>
      <c r="H201" s="20"/>
      <c r="I201" s="20"/>
      <c r="J201" s="21"/>
      <c r="K201" s="20"/>
      <c r="L201" s="114"/>
      <c r="M201" s="64" t="str">
        <f t="shared" ref="M201" si="21">(IF(L201="","",IF(ISNUMBER(L201),J201*L201,L201)))</f>
        <v/>
      </c>
      <c r="N201" s="23"/>
    </row>
    <row r="202" spans="1:15" ht="17.25" customHeight="1" thickBot="1" x14ac:dyDescent="0.5">
      <c r="A202" s="33"/>
      <c r="B202" s="34"/>
      <c r="C202" s="35"/>
      <c r="D202" s="36"/>
      <c r="E202" s="34"/>
      <c r="F202" s="37"/>
      <c r="G202" s="37"/>
      <c r="H202" s="37"/>
      <c r="I202" s="37"/>
      <c r="J202" s="38"/>
      <c r="K202" s="39"/>
      <c r="L202" s="40" t="s">
        <v>19</v>
      </c>
      <c r="M202" s="117">
        <f>SUM(M201:M201)</f>
        <v>0</v>
      </c>
      <c r="N202" s="41"/>
    </row>
    <row r="203" spans="1:15" ht="17.25" customHeight="1" thickBot="1" x14ac:dyDescent="0.5">
      <c r="A203" s="57" t="s">
        <v>132</v>
      </c>
      <c r="B203" s="58" t="s">
        <v>133</v>
      </c>
      <c r="C203" s="2">
        <v>6</v>
      </c>
      <c r="D203" s="3" t="s">
        <v>0</v>
      </c>
      <c r="E203" s="4" t="s">
        <v>183</v>
      </c>
      <c r="F203" s="5"/>
      <c r="G203" s="5"/>
      <c r="H203" s="5"/>
      <c r="I203" s="5"/>
      <c r="J203" s="4" t="s">
        <v>1</v>
      </c>
      <c r="K203" s="6"/>
      <c r="L203" s="7" t="s">
        <v>34</v>
      </c>
      <c r="M203" s="8"/>
      <c r="N203" s="9" t="s">
        <v>588</v>
      </c>
    </row>
    <row r="204" spans="1:15" ht="17.25" customHeight="1" thickTop="1" thickBot="1" x14ac:dyDescent="0.5">
      <c r="A204" s="43" t="s">
        <v>20</v>
      </c>
      <c r="B204" s="10"/>
      <c r="C204" s="11"/>
      <c r="D204" s="12" t="s">
        <v>21</v>
      </c>
      <c r="E204" s="11"/>
      <c r="F204" s="13" t="s">
        <v>2</v>
      </c>
      <c r="G204" s="13" t="s">
        <v>3</v>
      </c>
      <c r="H204" s="13" t="s">
        <v>4</v>
      </c>
      <c r="I204" s="13" t="s">
        <v>5</v>
      </c>
      <c r="J204" s="13" t="s">
        <v>6</v>
      </c>
      <c r="K204" s="13" t="s">
        <v>7</v>
      </c>
      <c r="L204" s="14" t="s">
        <v>8</v>
      </c>
      <c r="M204" s="13" t="s">
        <v>9</v>
      </c>
      <c r="N204" s="15" t="s">
        <v>10</v>
      </c>
    </row>
    <row r="205" spans="1:15" ht="17.25" customHeight="1" x14ac:dyDescent="0.45">
      <c r="A205" s="72" t="s">
        <v>37</v>
      </c>
      <c r="B205" s="73"/>
      <c r="C205" s="74"/>
      <c r="D205" s="75" t="s">
        <v>38</v>
      </c>
      <c r="E205" s="73"/>
      <c r="F205" s="76" t="s">
        <v>13</v>
      </c>
      <c r="G205" s="76"/>
      <c r="H205" s="76"/>
      <c r="I205" s="76"/>
      <c r="J205" s="77">
        <v>2</v>
      </c>
      <c r="K205" s="76" t="s">
        <v>24</v>
      </c>
      <c r="L205" s="78"/>
      <c r="M205" s="64" t="str">
        <f t="shared" ref="M205:M208" si="22">(IF(L205="","",IF(ISNUMBER(L205),J205*L205,L205)))</f>
        <v/>
      </c>
      <c r="N205" s="115"/>
    </row>
    <row r="206" spans="1:15" ht="17.25" customHeight="1" x14ac:dyDescent="0.45">
      <c r="A206" s="16" t="s">
        <v>27</v>
      </c>
      <c r="B206" s="17"/>
      <c r="C206" s="18"/>
      <c r="D206" s="25"/>
      <c r="E206" s="148"/>
      <c r="F206" s="20" t="s">
        <v>13</v>
      </c>
      <c r="G206" s="20"/>
      <c r="H206" s="20"/>
      <c r="I206" s="20"/>
      <c r="J206" s="21">
        <v>12</v>
      </c>
      <c r="K206" s="20" t="s">
        <v>28</v>
      </c>
      <c r="L206" s="24"/>
      <c r="M206" s="64" t="str">
        <f t="shared" si="22"/>
        <v/>
      </c>
      <c r="N206" s="30"/>
    </row>
    <row r="207" spans="1:15" ht="17.25" customHeight="1" x14ac:dyDescent="0.35">
      <c r="A207" s="16" t="s">
        <v>11</v>
      </c>
      <c r="B207" s="17"/>
      <c r="C207" s="18"/>
      <c r="D207" s="19" t="s">
        <v>12</v>
      </c>
      <c r="E207" s="17"/>
      <c r="F207" s="133" t="s">
        <v>13</v>
      </c>
      <c r="G207" s="20"/>
      <c r="H207" s="20"/>
      <c r="I207" s="20"/>
      <c r="J207" s="21">
        <v>2</v>
      </c>
      <c r="K207" s="20" t="s">
        <v>14</v>
      </c>
      <c r="L207" s="27"/>
      <c r="M207" s="64" t="str">
        <f t="shared" si="22"/>
        <v/>
      </c>
      <c r="N207" s="23"/>
      <c r="O207" s="134"/>
    </row>
    <row r="208" spans="1:15" ht="17.25" customHeight="1" x14ac:dyDescent="0.35">
      <c r="A208" s="16" t="s">
        <v>158</v>
      </c>
      <c r="B208" s="17"/>
      <c r="C208" s="18"/>
      <c r="D208" s="19" t="s">
        <v>159</v>
      </c>
      <c r="E208" s="17"/>
      <c r="F208" s="133" t="s">
        <v>13</v>
      </c>
      <c r="G208" s="20"/>
      <c r="H208" s="20"/>
      <c r="I208" s="20"/>
      <c r="J208" s="21">
        <v>12</v>
      </c>
      <c r="K208" s="20" t="s">
        <v>47</v>
      </c>
      <c r="L208" s="27"/>
      <c r="M208" s="64" t="str">
        <f t="shared" si="22"/>
        <v/>
      </c>
      <c r="N208" s="23"/>
    </row>
    <row r="209" spans="1:16" ht="17.25" customHeight="1" thickBot="1" x14ac:dyDescent="0.5">
      <c r="A209" s="33"/>
      <c r="B209" s="34"/>
      <c r="C209" s="35"/>
      <c r="D209" s="36"/>
      <c r="E209" s="34"/>
      <c r="F209" s="37"/>
      <c r="G209" s="37"/>
      <c r="H209" s="37"/>
      <c r="I209" s="37"/>
      <c r="J209" s="38"/>
      <c r="K209" s="39"/>
      <c r="L209" s="40" t="s">
        <v>19</v>
      </c>
      <c r="M209" s="117">
        <f>SUM(M205:M208)</f>
        <v>0</v>
      </c>
      <c r="N209" s="41"/>
    </row>
    <row r="210" spans="1:16" ht="17.25" customHeight="1" thickBot="1" x14ac:dyDescent="0.5">
      <c r="A210" s="57" t="s">
        <v>132</v>
      </c>
      <c r="B210" s="58" t="s">
        <v>133</v>
      </c>
      <c r="C210" s="58">
        <v>7</v>
      </c>
      <c r="D210" s="3" t="s">
        <v>0</v>
      </c>
      <c r="E210" s="53" t="s">
        <v>184</v>
      </c>
      <c r="F210" s="59"/>
      <c r="G210" s="59"/>
      <c r="H210" s="59"/>
      <c r="I210" s="59"/>
      <c r="J210" s="4" t="s">
        <v>1</v>
      </c>
      <c r="K210" s="6"/>
      <c r="L210" s="79" t="s">
        <v>34</v>
      </c>
      <c r="M210" s="60"/>
      <c r="N210" s="61" t="s">
        <v>617</v>
      </c>
    </row>
    <row r="211" spans="1:16" ht="17.25" customHeight="1" thickTop="1" thickBot="1" x14ac:dyDescent="0.5">
      <c r="A211" s="43" t="s">
        <v>20</v>
      </c>
      <c r="B211" s="10"/>
      <c r="C211" s="11"/>
      <c r="D211" s="12" t="s">
        <v>21</v>
      </c>
      <c r="E211" s="11"/>
      <c r="F211" s="13" t="s">
        <v>2</v>
      </c>
      <c r="G211" s="13" t="s">
        <v>3</v>
      </c>
      <c r="H211" s="13" t="s">
        <v>4</v>
      </c>
      <c r="I211" s="13" t="s">
        <v>5</v>
      </c>
      <c r="J211" s="13" t="s">
        <v>6</v>
      </c>
      <c r="K211" s="13" t="s">
        <v>7</v>
      </c>
      <c r="L211" s="14" t="s">
        <v>8</v>
      </c>
      <c r="M211" s="13" t="s">
        <v>9</v>
      </c>
      <c r="N211" s="15" t="s">
        <v>10</v>
      </c>
    </row>
    <row r="212" spans="1:16" ht="17.25" customHeight="1" x14ac:dyDescent="0.45">
      <c r="A212" s="72" t="s">
        <v>37</v>
      </c>
      <c r="B212" s="73"/>
      <c r="C212" s="74"/>
      <c r="D212" s="75" t="s">
        <v>38</v>
      </c>
      <c r="E212" s="73"/>
      <c r="F212" s="76" t="s">
        <v>13</v>
      </c>
      <c r="G212" s="76"/>
      <c r="H212" s="76"/>
      <c r="I212" s="76"/>
      <c r="J212" s="77">
        <v>2</v>
      </c>
      <c r="K212" s="76" t="s">
        <v>24</v>
      </c>
      <c r="L212" s="78"/>
      <c r="M212" s="64" t="str">
        <f t="shared" ref="M212:M215" si="23">(IF(L212="","",IF(ISNUMBER(L212),J212*L212,L212)))</f>
        <v/>
      </c>
      <c r="N212" s="115"/>
    </row>
    <row r="213" spans="1:16" ht="17.25" customHeight="1" x14ac:dyDescent="0.45">
      <c r="A213" s="16" t="s">
        <v>27</v>
      </c>
      <c r="B213" s="17"/>
      <c r="C213" s="18"/>
      <c r="D213" s="25"/>
      <c r="E213" s="148"/>
      <c r="F213" s="20" t="s">
        <v>13</v>
      </c>
      <c r="G213" s="20"/>
      <c r="H213" s="20"/>
      <c r="I213" s="20"/>
      <c r="J213" s="21">
        <v>12</v>
      </c>
      <c r="K213" s="20" t="s">
        <v>28</v>
      </c>
      <c r="L213" s="24"/>
      <c r="M213" s="64" t="str">
        <f t="shared" si="23"/>
        <v/>
      </c>
      <c r="N213" s="30"/>
      <c r="O213" s="136"/>
      <c r="P213" s="137"/>
    </row>
    <row r="214" spans="1:16" ht="17.25" customHeight="1" x14ac:dyDescent="0.35">
      <c r="A214" s="16" t="s">
        <v>11</v>
      </c>
      <c r="B214" s="17"/>
      <c r="C214" s="18"/>
      <c r="D214" s="19" t="s">
        <v>12</v>
      </c>
      <c r="E214" s="17"/>
      <c r="F214" s="133" t="s">
        <v>13</v>
      </c>
      <c r="G214" s="20"/>
      <c r="H214" s="20"/>
      <c r="I214" s="20"/>
      <c r="J214" s="21">
        <v>2</v>
      </c>
      <c r="K214" s="20" t="s">
        <v>14</v>
      </c>
      <c r="L214" s="27"/>
      <c r="M214" s="64" t="str">
        <f t="shared" si="23"/>
        <v/>
      </c>
      <c r="N214" s="23"/>
    </row>
    <row r="215" spans="1:16" ht="17.25" customHeight="1" x14ac:dyDescent="0.45">
      <c r="A215" s="16" t="s">
        <v>158</v>
      </c>
      <c r="B215" s="17"/>
      <c r="C215" s="18"/>
      <c r="D215" s="17" t="s">
        <v>159</v>
      </c>
      <c r="E215" s="17"/>
      <c r="F215" s="20" t="s">
        <v>13</v>
      </c>
      <c r="G215" s="20"/>
      <c r="H215" s="20"/>
      <c r="I215" s="20"/>
      <c r="J215" s="21">
        <v>12</v>
      </c>
      <c r="K215" s="20" t="s">
        <v>44</v>
      </c>
      <c r="L215" s="27"/>
      <c r="M215" s="64" t="str">
        <f t="shared" si="23"/>
        <v/>
      </c>
      <c r="N215" s="23"/>
    </row>
    <row r="216" spans="1:16" ht="17.25" customHeight="1" thickBot="1" x14ac:dyDescent="0.5">
      <c r="A216" s="33"/>
      <c r="B216" s="34"/>
      <c r="C216" s="35"/>
      <c r="D216" s="36"/>
      <c r="E216" s="34"/>
      <c r="F216" s="37"/>
      <c r="G216" s="37"/>
      <c r="H216" s="37"/>
      <c r="I216" s="37"/>
      <c r="J216" s="38"/>
      <c r="K216" s="39"/>
      <c r="L216" s="40" t="s">
        <v>19</v>
      </c>
      <c r="M216" s="117">
        <f>SUM(M212:M215)</f>
        <v>0</v>
      </c>
      <c r="N216" s="41"/>
    </row>
    <row r="217" spans="1:16" ht="17.25" customHeight="1" thickBot="1" x14ac:dyDescent="0.5">
      <c r="A217" s="57" t="s">
        <v>132</v>
      </c>
      <c r="B217" s="58" t="s">
        <v>133</v>
      </c>
      <c r="C217" s="58">
        <v>8</v>
      </c>
      <c r="D217" s="3" t="s">
        <v>0</v>
      </c>
      <c r="E217" s="53" t="s">
        <v>185</v>
      </c>
      <c r="F217" s="59"/>
      <c r="G217" s="59"/>
      <c r="H217" s="59"/>
      <c r="I217" s="59"/>
      <c r="J217" s="4" t="s">
        <v>1</v>
      </c>
      <c r="K217" s="6"/>
      <c r="L217" s="79" t="s">
        <v>34</v>
      </c>
      <c r="M217" s="60"/>
      <c r="N217" s="61" t="s">
        <v>643</v>
      </c>
    </row>
    <row r="218" spans="1:16" ht="17.25" customHeight="1" thickTop="1" thickBot="1" x14ac:dyDescent="0.5">
      <c r="A218" s="43" t="s">
        <v>20</v>
      </c>
      <c r="B218" s="10"/>
      <c r="C218" s="11"/>
      <c r="D218" s="12" t="s">
        <v>21</v>
      </c>
      <c r="E218" s="11"/>
      <c r="F218" s="13" t="s">
        <v>2</v>
      </c>
      <c r="G218" s="13" t="s">
        <v>3</v>
      </c>
      <c r="H218" s="13" t="s">
        <v>4</v>
      </c>
      <c r="I218" s="13" t="s">
        <v>5</v>
      </c>
      <c r="J218" s="13" t="s">
        <v>6</v>
      </c>
      <c r="K218" s="13" t="s">
        <v>7</v>
      </c>
      <c r="L218" s="14" t="s">
        <v>8</v>
      </c>
      <c r="M218" s="13" t="s">
        <v>9</v>
      </c>
      <c r="N218" s="15" t="s">
        <v>10</v>
      </c>
    </row>
    <row r="219" spans="1:16" ht="17.25" customHeight="1" x14ac:dyDescent="0.45">
      <c r="A219" s="16" t="s">
        <v>531</v>
      </c>
      <c r="B219" s="17"/>
      <c r="C219" s="18"/>
      <c r="D219" s="19" t="s">
        <v>532</v>
      </c>
      <c r="E219" s="17"/>
      <c r="F219" s="20"/>
      <c r="G219" s="20" t="s">
        <v>13</v>
      </c>
      <c r="H219" s="20"/>
      <c r="I219" s="20"/>
      <c r="J219" s="21">
        <v>1</v>
      </c>
      <c r="K219" s="20" t="s">
        <v>17</v>
      </c>
      <c r="L219" s="24"/>
      <c r="M219" s="64" t="str">
        <f t="shared" ref="M219" si="24">(IF(L219="","",IF(ISNUMBER(L219),J219*L219,L219)))</f>
        <v/>
      </c>
      <c r="N219" s="30" t="s">
        <v>592</v>
      </c>
    </row>
    <row r="220" spans="1:16" ht="17.25" customHeight="1" thickBot="1" x14ac:dyDescent="0.5">
      <c r="A220" s="33"/>
      <c r="B220" s="34"/>
      <c r="C220" s="35"/>
      <c r="D220" s="36"/>
      <c r="E220" s="34"/>
      <c r="F220" s="37"/>
      <c r="G220" s="37"/>
      <c r="H220" s="37"/>
      <c r="I220" s="37"/>
      <c r="J220" s="38"/>
      <c r="K220" s="39"/>
      <c r="L220" s="40" t="s">
        <v>19</v>
      </c>
      <c r="M220" s="117">
        <f>SUM(M219:M219)</f>
        <v>0</v>
      </c>
      <c r="N220" s="41"/>
    </row>
    <row r="221" spans="1:16" ht="17.25" customHeight="1" thickBot="1" x14ac:dyDescent="0.5">
      <c r="A221" s="57" t="s">
        <v>132</v>
      </c>
      <c r="B221" s="58" t="s">
        <v>133</v>
      </c>
      <c r="C221" s="58">
        <v>9</v>
      </c>
      <c r="D221" s="3" t="s">
        <v>0</v>
      </c>
      <c r="E221" s="53" t="s">
        <v>593</v>
      </c>
      <c r="F221" s="59"/>
      <c r="G221" s="59"/>
      <c r="H221" s="59"/>
      <c r="I221" s="59"/>
      <c r="J221" s="4" t="s">
        <v>1</v>
      </c>
      <c r="K221" s="6"/>
      <c r="L221" s="79" t="s">
        <v>34</v>
      </c>
      <c r="M221" s="60"/>
      <c r="N221" s="61" t="s">
        <v>647</v>
      </c>
    </row>
    <row r="222" spans="1:16" ht="17.25" customHeight="1" thickTop="1" thickBot="1" x14ac:dyDescent="0.5">
      <c r="A222" s="43" t="s">
        <v>20</v>
      </c>
      <c r="B222" s="10"/>
      <c r="C222" s="11"/>
      <c r="D222" s="12" t="s">
        <v>21</v>
      </c>
      <c r="E222" s="11"/>
      <c r="F222" s="13" t="s">
        <v>2</v>
      </c>
      <c r="G222" s="13" t="s">
        <v>3</v>
      </c>
      <c r="H222" s="13" t="s">
        <v>4</v>
      </c>
      <c r="I222" s="13" t="s">
        <v>5</v>
      </c>
      <c r="J222" s="13" t="s">
        <v>6</v>
      </c>
      <c r="K222" s="13" t="s">
        <v>7</v>
      </c>
      <c r="L222" s="14" t="s">
        <v>8</v>
      </c>
      <c r="M222" s="13" t="s">
        <v>9</v>
      </c>
      <c r="N222" s="15" t="s">
        <v>10</v>
      </c>
    </row>
    <row r="223" spans="1:16" ht="17.25" customHeight="1" x14ac:dyDescent="0.45">
      <c r="A223" s="72" t="s">
        <v>37</v>
      </c>
      <c r="B223" s="73"/>
      <c r="C223" s="74"/>
      <c r="D223" s="75" t="s">
        <v>38</v>
      </c>
      <c r="E223" s="73"/>
      <c r="F223" s="76" t="s">
        <v>13</v>
      </c>
      <c r="G223" s="76"/>
      <c r="H223" s="76"/>
      <c r="I223" s="76"/>
      <c r="J223" s="77">
        <v>1</v>
      </c>
      <c r="K223" s="76" t="s">
        <v>24</v>
      </c>
      <c r="L223" s="78"/>
      <c r="M223" s="64" t="str">
        <f t="shared" ref="M223:M229" si="25">(IF(L223="","",IF(ISNUMBER(L223),J223*L223,L223)))</f>
        <v/>
      </c>
      <c r="N223" s="115"/>
    </row>
    <row r="224" spans="1:16" ht="17.25" customHeight="1" x14ac:dyDescent="0.45">
      <c r="A224" s="16" t="s">
        <v>25</v>
      </c>
      <c r="B224" s="17"/>
      <c r="C224" s="18"/>
      <c r="D224" s="19" t="s">
        <v>26</v>
      </c>
      <c r="E224" s="17"/>
      <c r="F224" s="20" t="s">
        <v>13</v>
      </c>
      <c r="G224" s="20"/>
      <c r="H224" s="20"/>
      <c r="I224" s="20"/>
      <c r="J224" s="21">
        <v>3</v>
      </c>
      <c r="K224" s="20" t="s">
        <v>17</v>
      </c>
      <c r="L224" s="24"/>
      <c r="M224" s="64" t="str">
        <f t="shared" si="25"/>
        <v/>
      </c>
      <c r="N224" s="115" t="s">
        <v>648</v>
      </c>
    </row>
    <row r="225" spans="1:14" ht="17.25" customHeight="1" x14ac:dyDescent="0.45">
      <c r="A225" s="16" t="s">
        <v>25</v>
      </c>
      <c r="B225" s="17"/>
      <c r="C225" s="18"/>
      <c r="D225" s="25" t="s">
        <v>39</v>
      </c>
      <c r="E225" s="148"/>
      <c r="F225" s="20" t="s">
        <v>13</v>
      </c>
      <c r="G225" s="20"/>
      <c r="H225" s="20"/>
      <c r="I225" s="20"/>
      <c r="J225" s="65">
        <v>2</v>
      </c>
      <c r="K225" s="20" t="s">
        <v>17</v>
      </c>
      <c r="L225" s="24"/>
      <c r="M225" s="64" t="str">
        <f t="shared" si="25"/>
        <v/>
      </c>
      <c r="N225" s="23"/>
    </row>
    <row r="226" spans="1:14" ht="17.25" customHeight="1" x14ac:dyDescent="0.45">
      <c r="A226" s="16" t="s">
        <v>27</v>
      </c>
      <c r="B226" s="17"/>
      <c r="C226" s="18"/>
      <c r="D226" s="25"/>
      <c r="E226" s="148"/>
      <c r="F226" s="20" t="s">
        <v>13</v>
      </c>
      <c r="G226" s="20"/>
      <c r="H226" s="20"/>
      <c r="I226" s="20"/>
      <c r="J226" s="21">
        <v>6</v>
      </c>
      <c r="K226" s="20" t="s">
        <v>28</v>
      </c>
      <c r="L226" s="24"/>
      <c r="M226" s="64" t="str">
        <f t="shared" si="25"/>
        <v/>
      </c>
      <c r="N226" s="30"/>
    </row>
    <row r="227" spans="1:14" ht="17.25" customHeight="1" x14ac:dyDescent="0.35">
      <c r="A227" s="16" t="s">
        <v>11</v>
      </c>
      <c r="B227" s="17"/>
      <c r="C227" s="18"/>
      <c r="D227" s="19" t="s">
        <v>12</v>
      </c>
      <c r="E227" s="17"/>
      <c r="F227" s="133" t="s">
        <v>13</v>
      </c>
      <c r="G227" s="20"/>
      <c r="H227" s="20"/>
      <c r="I227" s="20"/>
      <c r="J227" s="21">
        <v>2</v>
      </c>
      <c r="K227" s="20" t="s">
        <v>14</v>
      </c>
      <c r="L227" s="27"/>
      <c r="M227" s="64" t="str">
        <f t="shared" si="25"/>
        <v/>
      </c>
      <c r="N227" s="23"/>
    </row>
    <row r="228" spans="1:14" ht="17.25" customHeight="1" x14ac:dyDescent="0.35">
      <c r="A228" s="16" t="s">
        <v>158</v>
      </c>
      <c r="B228" s="17"/>
      <c r="C228" s="18"/>
      <c r="D228" s="19" t="s">
        <v>159</v>
      </c>
      <c r="E228" s="17"/>
      <c r="F228" s="133" t="s">
        <v>13</v>
      </c>
      <c r="G228" s="20"/>
      <c r="H228" s="20"/>
      <c r="I228" s="20"/>
      <c r="J228" s="21">
        <v>2</v>
      </c>
      <c r="K228" s="20" t="s">
        <v>47</v>
      </c>
      <c r="L228" s="27"/>
      <c r="M228" s="64" t="str">
        <f t="shared" si="25"/>
        <v/>
      </c>
      <c r="N228" s="23"/>
    </row>
    <row r="229" spans="1:14" ht="17.25" customHeight="1" x14ac:dyDescent="0.45">
      <c r="A229" s="16" t="s">
        <v>91</v>
      </c>
      <c r="B229" s="17"/>
      <c r="C229" s="18"/>
      <c r="D229" s="265" t="s">
        <v>167</v>
      </c>
      <c r="E229" s="17"/>
      <c r="F229" s="20"/>
      <c r="G229" s="20" t="s">
        <v>13</v>
      </c>
      <c r="H229" s="20"/>
      <c r="I229" s="20"/>
      <c r="J229" s="21">
        <v>1</v>
      </c>
      <c r="K229" s="20" t="s">
        <v>17</v>
      </c>
      <c r="L229" s="24"/>
      <c r="M229" s="64" t="str">
        <f t="shared" si="25"/>
        <v/>
      </c>
      <c r="N229" s="23" t="s">
        <v>634</v>
      </c>
    </row>
    <row r="230" spans="1:14" ht="17.25" customHeight="1" thickBot="1" x14ac:dyDescent="0.5">
      <c r="A230" s="33"/>
      <c r="B230" s="34"/>
      <c r="C230" s="35"/>
      <c r="D230" s="36"/>
      <c r="E230" s="34"/>
      <c r="F230" s="37"/>
      <c r="G230" s="37"/>
      <c r="H230" s="37"/>
      <c r="I230" s="37"/>
      <c r="J230" s="38"/>
      <c r="K230" s="39"/>
      <c r="L230" s="40" t="s">
        <v>19</v>
      </c>
      <c r="M230" s="117">
        <f>SUM(M223:M229)</f>
        <v>0</v>
      </c>
      <c r="N230" s="41"/>
    </row>
    <row r="231" spans="1:14" ht="17.25" customHeight="1" thickBot="1" x14ac:dyDescent="0.5">
      <c r="A231" s="57" t="s">
        <v>132</v>
      </c>
      <c r="B231" s="58" t="s">
        <v>133</v>
      </c>
      <c r="C231" s="58">
        <v>10</v>
      </c>
      <c r="D231" s="3" t="s">
        <v>0</v>
      </c>
      <c r="E231" s="53" t="s">
        <v>138</v>
      </c>
      <c r="F231" s="59"/>
      <c r="G231" s="59"/>
      <c r="H231" s="59"/>
      <c r="I231" s="59"/>
      <c r="J231" s="4" t="s">
        <v>1</v>
      </c>
      <c r="K231" s="6"/>
      <c r="L231" s="79"/>
      <c r="M231" s="60"/>
      <c r="N231" s="9" t="s">
        <v>649</v>
      </c>
    </row>
    <row r="232" spans="1:14" ht="17.25" customHeight="1" thickTop="1" thickBot="1" x14ac:dyDescent="0.5">
      <c r="A232" s="43" t="s">
        <v>20</v>
      </c>
      <c r="B232" s="10"/>
      <c r="C232" s="11"/>
      <c r="D232" s="12" t="s">
        <v>21</v>
      </c>
      <c r="E232" s="11"/>
      <c r="F232" s="13" t="s">
        <v>2</v>
      </c>
      <c r="G232" s="13" t="s">
        <v>3</v>
      </c>
      <c r="H232" s="13" t="s">
        <v>4</v>
      </c>
      <c r="I232" s="13" t="s">
        <v>5</v>
      </c>
      <c r="J232" s="13" t="s">
        <v>6</v>
      </c>
      <c r="K232" s="13" t="s">
        <v>7</v>
      </c>
      <c r="L232" s="14" t="s">
        <v>8</v>
      </c>
      <c r="M232" s="13" t="s">
        <v>9</v>
      </c>
      <c r="N232" s="15" t="s">
        <v>10</v>
      </c>
    </row>
    <row r="233" spans="1:14" ht="17.25" customHeight="1" x14ac:dyDescent="0.45">
      <c r="A233" s="72" t="s">
        <v>139</v>
      </c>
      <c r="B233" s="73"/>
      <c r="C233" s="74"/>
      <c r="D233" s="25" t="s">
        <v>140</v>
      </c>
      <c r="E233" s="148"/>
      <c r="F233" s="76"/>
      <c r="G233" s="76" t="s">
        <v>13</v>
      </c>
      <c r="H233" s="76"/>
      <c r="I233" s="76"/>
      <c r="J233" s="138">
        <v>1</v>
      </c>
      <c r="K233" s="76" t="s">
        <v>123</v>
      </c>
      <c r="L233" s="88"/>
      <c r="M233" s="64" t="str">
        <f t="shared" ref="M233" si="26">(IF(L233="","",IF(ISNUMBER(L233),J233*L233,L233)))</f>
        <v/>
      </c>
      <c r="N233" s="54"/>
    </row>
    <row r="234" spans="1:14" ht="17.25" customHeight="1" thickBot="1" x14ac:dyDescent="0.5">
      <c r="A234" s="33"/>
      <c r="B234" s="34"/>
      <c r="C234" s="35"/>
      <c r="D234" s="36"/>
      <c r="E234" s="34"/>
      <c r="F234" s="37"/>
      <c r="G234" s="37"/>
      <c r="H234" s="37"/>
      <c r="I234" s="37"/>
      <c r="J234" s="38"/>
      <c r="K234" s="39"/>
      <c r="L234" s="40" t="s">
        <v>19</v>
      </c>
      <c r="M234" s="117">
        <f>SUM(M233:M233)</f>
        <v>0</v>
      </c>
      <c r="N234" s="41"/>
    </row>
    <row r="235" spans="1:14" ht="17.25" customHeight="1" thickBot="1" x14ac:dyDescent="0.5">
      <c r="A235" s="57" t="s">
        <v>132</v>
      </c>
      <c r="B235" s="58" t="s">
        <v>133</v>
      </c>
      <c r="C235" s="58">
        <v>11</v>
      </c>
      <c r="D235" s="3" t="s">
        <v>0</v>
      </c>
      <c r="E235" s="53" t="s">
        <v>191</v>
      </c>
      <c r="F235" s="59"/>
      <c r="G235" s="59"/>
      <c r="H235" s="59"/>
      <c r="I235" s="59"/>
      <c r="J235" s="4" t="s">
        <v>1</v>
      </c>
      <c r="K235" s="6"/>
      <c r="L235" s="79" t="s">
        <v>34</v>
      </c>
      <c r="M235" s="60"/>
      <c r="N235" s="61" t="s">
        <v>617</v>
      </c>
    </row>
    <row r="236" spans="1:14" ht="17.25" customHeight="1" thickTop="1" thickBot="1" x14ac:dyDescent="0.5">
      <c r="A236" s="43" t="s">
        <v>20</v>
      </c>
      <c r="B236" s="10"/>
      <c r="C236" s="11"/>
      <c r="D236" s="12" t="s">
        <v>21</v>
      </c>
      <c r="E236" s="11"/>
      <c r="F236" s="13" t="s">
        <v>2</v>
      </c>
      <c r="G236" s="13" t="s">
        <v>3</v>
      </c>
      <c r="H236" s="13" t="s">
        <v>4</v>
      </c>
      <c r="I236" s="13" t="s">
        <v>5</v>
      </c>
      <c r="J236" s="13" t="s">
        <v>6</v>
      </c>
      <c r="K236" s="13" t="s">
        <v>7</v>
      </c>
      <c r="L236" s="14" t="s">
        <v>8</v>
      </c>
      <c r="M236" s="13" t="s">
        <v>9</v>
      </c>
      <c r="N236" s="15" t="s">
        <v>10</v>
      </c>
    </row>
    <row r="237" spans="1:14" ht="17.25" customHeight="1" x14ac:dyDescent="0.45">
      <c r="A237" s="16" t="s">
        <v>15</v>
      </c>
      <c r="B237" s="17"/>
      <c r="C237" s="18"/>
      <c r="D237" s="19"/>
      <c r="E237" s="17"/>
      <c r="F237" s="20" t="s">
        <v>13</v>
      </c>
      <c r="G237" s="20"/>
      <c r="H237" s="20"/>
      <c r="I237" s="20"/>
      <c r="J237" s="21">
        <v>2</v>
      </c>
      <c r="K237" s="20" t="s">
        <v>16</v>
      </c>
      <c r="L237" s="26"/>
      <c r="M237" s="64" t="str">
        <f t="shared" ref="M237" si="27">(IF(L237="","",IF(ISNUMBER(L237),J237*L237,L237)))</f>
        <v/>
      </c>
      <c r="N237" s="54"/>
    </row>
    <row r="238" spans="1:14" ht="17.25" customHeight="1" thickBot="1" x14ac:dyDescent="0.5">
      <c r="A238" s="33"/>
      <c r="B238" s="34"/>
      <c r="C238" s="35"/>
      <c r="D238" s="36"/>
      <c r="E238" s="34"/>
      <c r="F238" s="37"/>
      <c r="G238" s="37"/>
      <c r="H238" s="37"/>
      <c r="I238" s="37"/>
      <c r="J238" s="38"/>
      <c r="K238" s="39"/>
      <c r="L238" s="40" t="s">
        <v>19</v>
      </c>
      <c r="M238" s="117">
        <f>SUM(M237:M237)</f>
        <v>0</v>
      </c>
      <c r="N238" s="41"/>
    </row>
    <row r="239" spans="1:14" ht="17.25" customHeight="1" thickBot="1" x14ac:dyDescent="0.5">
      <c r="A239" s="330" t="s">
        <v>132</v>
      </c>
      <c r="B239" s="331" t="s">
        <v>133</v>
      </c>
      <c r="C239" s="331">
        <v>12</v>
      </c>
      <c r="D239" s="332" t="s">
        <v>0</v>
      </c>
      <c r="E239" s="333" t="s">
        <v>232</v>
      </c>
      <c r="F239" s="334"/>
      <c r="G239" s="335"/>
      <c r="H239" s="335"/>
      <c r="I239" s="335"/>
      <c r="J239" s="4" t="s">
        <v>231</v>
      </c>
      <c r="K239" s="6"/>
      <c r="L239" s="79"/>
      <c r="M239" s="60"/>
      <c r="N239" s="61"/>
    </row>
    <row r="240" spans="1:14" ht="17.25" customHeight="1" thickTop="1" thickBot="1" x14ac:dyDescent="0.5">
      <c r="A240" s="336" t="s">
        <v>20</v>
      </c>
      <c r="B240" s="337"/>
      <c r="C240" s="338"/>
      <c r="D240" s="339" t="s">
        <v>21</v>
      </c>
      <c r="E240" s="338"/>
      <c r="F240" s="340" t="s">
        <v>2</v>
      </c>
      <c r="G240" s="340" t="s">
        <v>3</v>
      </c>
      <c r="H240" s="340" t="s">
        <v>4</v>
      </c>
      <c r="I240" s="340" t="s">
        <v>5</v>
      </c>
      <c r="J240" s="13" t="s">
        <v>239</v>
      </c>
      <c r="K240" s="340" t="s">
        <v>7</v>
      </c>
      <c r="L240" s="340" t="s">
        <v>237</v>
      </c>
      <c r="M240" s="208" t="s">
        <v>238</v>
      </c>
      <c r="N240" s="15" t="s">
        <v>240</v>
      </c>
    </row>
    <row r="241" spans="1:14" ht="17.25" customHeight="1" x14ac:dyDescent="0.45">
      <c r="A241" s="341" t="s">
        <v>233</v>
      </c>
      <c r="B241" s="342"/>
      <c r="C241" s="343"/>
      <c r="D241" s="342"/>
      <c r="E241" s="343"/>
      <c r="F241" s="344"/>
      <c r="G241" s="344" t="s">
        <v>78</v>
      </c>
      <c r="H241" s="344"/>
      <c r="I241" s="344"/>
      <c r="J241" s="116">
        <v>1</v>
      </c>
      <c r="K241" s="344" t="s">
        <v>145</v>
      </c>
      <c r="L241" s="345"/>
      <c r="M241" s="64" t="str">
        <f t="shared" ref="M241:M243" si="28">(IF(L241="","",IF(ISNUMBER(L241),J241*L241,L241)))</f>
        <v/>
      </c>
      <c r="N241" s="139"/>
    </row>
    <row r="242" spans="1:14" ht="17.25" customHeight="1" x14ac:dyDescent="0.45">
      <c r="A242" s="346" t="s">
        <v>234</v>
      </c>
      <c r="B242" s="347"/>
      <c r="C242" s="348"/>
      <c r="D242" s="347"/>
      <c r="E242" s="348"/>
      <c r="F242" s="349"/>
      <c r="G242" s="349" t="s">
        <v>78</v>
      </c>
      <c r="H242" s="349"/>
      <c r="I242" s="349"/>
      <c r="J242" s="51">
        <v>1</v>
      </c>
      <c r="K242" s="349" t="s">
        <v>145</v>
      </c>
      <c r="L242" s="350"/>
      <c r="M242" s="64" t="str">
        <f t="shared" si="28"/>
        <v/>
      </c>
      <c r="N242" s="23"/>
    </row>
    <row r="243" spans="1:14" ht="17.25" customHeight="1" x14ac:dyDescent="0.45">
      <c r="A243" s="142" t="s">
        <v>235</v>
      </c>
      <c r="B243" s="143"/>
      <c r="C243" s="144"/>
      <c r="D243" s="145"/>
      <c r="E243" s="143"/>
      <c r="F243" s="146"/>
      <c r="G243" s="329"/>
      <c r="H243" s="146" t="s">
        <v>236</v>
      </c>
      <c r="I243" s="146"/>
      <c r="J243" s="21">
        <v>1</v>
      </c>
      <c r="K243" s="146" t="s">
        <v>148</v>
      </c>
      <c r="L243" s="64"/>
      <c r="M243" s="64" t="str">
        <f t="shared" si="28"/>
        <v/>
      </c>
      <c r="N243" s="23"/>
    </row>
    <row r="244" spans="1:14" ht="17.25" customHeight="1" thickBot="1" x14ac:dyDescent="0.5">
      <c r="A244" s="33"/>
      <c r="B244" s="34"/>
      <c r="C244" s="35"/>
      <c r="D244" s="36"/>
      <c r="E244" s="34"/>
      <c r="F244" s="37"/>
      <c r="G244" s="37"/>
      <c r="H244" s="37"/>
      <c r="I244" s="37"/>
      <c r="J244" s="38"/>
      <c r="K244" s="39"/>
      <c r="L244" s="40" t="s">
        <v>230</v>
      </c>
      <c r="M244" s="117">
        <f>SUM(M241:M243)</f>
        <v>0</v>
      </c>
      <c r="N244" s="41"/>
    </row>
    <row r="245" spans="1:14" ht="17.25" customHeight="1" x14ac:dyDescent="0.45">
      <c r="N245" s="91">
        <f>SUM(M3:M244)/2</f>
        <v>0</v>
      </c>
    </row>
  </sheetData>
  <phoneticPr fontId="3"/>
  <pageMargins left="0.7" right="0.7" top="0.75" bottom="0.75" header="0.3" footer="0.3"/>
  <pageSetup paperSize="9" scale="55" orientation="portrait" r:id="rId1"/>
  <headerFooter>
    <oddHeader>&amp;Cねんりんピックはばたけ鳥取2024</oddHeader>
    <oddFooter>&amp;C&amp;A</oddFooter>
  </headerFooter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387"/>
  <sheetViews>
    <sheetView view="pageBreakPreview" topLeftCell="A366" zoomScale="130" zoomScaleNormal="130" zoomScaleSheetLayoutView="130" workbookViewId="0">
      <selection activeCell="F376" sqref="F376"/>
    </sheetView>
  </sheetViews>
  <sheetFormatPr defaultColWidth="7.21875" defaultRowHeight="17.25" customHeight="1" x14ac:dyDescent="0.45"/>
  <cols>
    <col min="1" max="1" width="9.77734375" style="1" customWidth="1"/>
    <col min="2" max="2" width="3" style="1" customWidth="1"/>
    <col min="3" max="4" width="5.44140625" style="1" customWidth="1"/>
    <col min="5" max="5" width="28.77734375" style="1" customWidth="1"/>
    <col min="6" max="9" width="3" style="89" customWidth="1"/>
    <col min="10" max="10" width="4" style="1" customWidth="1"/>
    <col min="11" max="11" width="4.6640625" style="1" customWidth="1"/>
    <col min="12" max="12" width="7.44140625" style="90" customWidth="1"/>
    <col min="13" max="13" width="8.77734375" style="1" customWidth="1"/>
    <col min="14" max="14" width="27.5546875" style="92" customWidth="1"/>
    <col min="15" max="16384" width="7.21875" style="1"/>
  </cols>
  <sheetData>
    <row r="1" spans="1:14" ht="17.25" customHeight="1" thickBot="1" x14ac:dyDescent="0.5">
      <c r="A1" s="112" t="s">
        <v>72</v>
      </c>
      <c r="B1" s="2" t="s">
        <v>73</v>
      </c>
      <c r="C1" s="2">
        <v>1</v>
      </c>
      <c r="D1" s="3" t="s">
        <v>0</v>
      </c>
      <c r="E1" s="4" t="s">
        <v>360</v>
      </c>
      <c r="F1" s="5"/>
      <c r="G1" s="5"/>
      <c r="H1" s="5"/>
      <c r="I1" s="5"/>
      <c r="J1" s="4" t="s">
        <v>1</v>
      </c>
      <c r="K1" s="6"/>
      <c r="L1" s="7"/>
      <c r="M1" s="8"/>
      <c r="N1" s="9" t="s">
        <v>361</v>
      </c>
    </row>
    <row r="2" spans="1:14" ht="17.25" customHeight="1" thickTop="1" thickBot="1" x14ac:dyDescent="0.5">
      <c r="A2" s="113" t="s">
        <v>74</v>
      </c>
      <c r="B2" s="10"/>
      <c r="C2" s="11"/>
      <c r="D2" s="12"/>
      <c r="E2" s="11" t="s">
        <v>75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4" t="s">
        <v>8</v>
      </c>
      <c r="M2" s="13" t="s">
        <v>9</v>
      </c>
      <c r="N2" s="15" t="s">
        <v>10</v>
      </c>
    </row>
    <row r="3" spans="1:14" ht="17.25" customHeight="1" x14ac:dyDescent="0.45">
      <c r="A3" s="16" t="s">
        <v>37</v>
      </c>
      <c r="B3" s="17"/>
      <c r="C3" s="18"/>
      <c r="D3" s="19" t="s">
        <v>362</v>
      </c>
      <c r="E3" s="17"/>
      <c r="F3" s="20" t="s">
        <v>13</v>
      </c>
      <c r="G3" s="20"/>
      <c r="H3" s="20"/>
      <c r="I3" s="20"/>
      <c r="J3" s="21">
        <v>6</v>
      </c>
      <c r="K3" s="20" t="s">
        <v>24</v>
      </c>
      <c r="L3" s="114"/>
      <c r="M3" s="22" t="str">
        <f>(IF(L3="","",IF(ISNUMBER(L3),J3*L3,L3)))</f>
        <v/>
      </c>
      <c r="N3" s="23"/>
    </row>
    <row r="4" spans="1:14" ht="17.25" customHeight="1" x14ac:dyDescent="0.45">
      <c r="A4" s="16" t="s">
        <v>25</v>
      </c>
      <c r="B4" s="17"/>
      <c r="C4" s="18"/>
      <c r="D4" s="19" t="s">
        <v>39</v>
      </c>
      <c r="E4" s="17"/>
      <c r="F4" s="20" t="s">
        <v>13</v>
      </c>
      <c r="G4" s="20"/>
      <c r="H4" s="20"/>
      <c r="I4" s="20"/>
      <c r="J4" s="21">
        <v>4</v>
      </c>
      <c r="K4" s="20" t="s">
        <v>17</v>
      </c>
      <c r="L4" s="24"/>
      <c r="M4" s="22" t="str">
        <f t="shared" ref="M4:M15" si="0">(IF(L4="","",IF(ISNUMBER(L4),J4*L4,L4)))</f>
        <v/>
      </c>
      <c r="N4" s="23"/>
    </row>
    <row r="5" spans="1:14" ht="17.25" customHeight="1" x14ac:dyDescent="0.45">
      <c r="A5" s="16" t="s">
        <v>25</v>
      </c>
      <c r="B5" s="17"/>
      <c r="C5" s="18"/>
      <c r="D5" s="19" t="s">
        <v>363</v>
      </c>
      <c r="E5" s="17"/>
      <c r="F5" s="20" t="s">
        <v>13</v>
      </c>
      <c r="G5" s="20"/>
      <c r="H5" s="20"/>
      <c r="I5" s="20"/>
      <c r="J5" s="21">
        <v>6</v>
      </c>
      <c r="K5" s="20" t="s">
        <v>17</v>
      </c>
      <c r="L5" s="24"/>
      <c r="M5" s="22" t="str">
        <f t="shared" si="0"/>
        <v/>
      </c>
      <c r="N5" s="23"/>
    </row>
    <row r="6" spans="1:14" ht="17.25" customHeight="1" x14ac:dyDescent="0.45">
      <c r="A6" s="16" t="s">
        <v>11</v>
      </c>
      <c r="B6" s="17"/>
      <c r="C6" s="18"/>
      <c r="D6" s="25" t="s">
        <v>12</v>
      </c>
      <c r="E6" s="148"/>
      <c r="F6" s="20" t="s">
        <v>13</v>
      </c>
      <c r="G6" s="20"/>
      <c r="H6" s="20"/>
      <c r="I6" s="20"/>
      <c r="J6" s="21">
        <v>44</v>
      </c>
      <c r="K6" s="20" t="s">
        <v>14</v>
      </c>
      <c r="L6" s="24"/>
      <c r="M6" s="22" t="str">
        <f t="shared" si="0"/>
        <v/>
      </c>
      <c r="N6" s="23"/>
    </row>
    <row r="7" spans="1:14" ht="17.25" customHeight="1" x14ac:dyDescent="0.45">
      <c r="A7" s="16" t="s">
        <v>213</v>
      </c>
      <c r="B7" s="17"/>
      <c r="C7" s="18"/>
      <c r="D7" s="25" t="s">
        <v>364</v>
      </c>
      <c r="E7" s="148"/>
      <c r="F7" s="20"/>
      <c r="G7" s="20"/>
      <c r="H7" s="20"/>
      <c r="I7" s="20" t="s">
        <v>78</v>
      </c>
      <c r="J7" s="21">
        <v>126</v>
      </c>
      <c r="K7" s="20" t="s">
        <v>16</v>
      </c>
      <c r="L7" s="24"/>
      <c r="M7" s="22" t="str">
        <f t="shared" si="0"/>
        <v/>
      </c>
      <c r="N7" s="23"/>
    </row>
    <row r="8" spans="1:14" ht="17.25" customHeight="1" x14ac:dyDescent="0.45">
      <c r="A8" s="16" t="s">
        <v>59</v>
      </c>
      <c r="B8" s="17"/>
      <c r="C8" s="18"/>
      <c r="D8" s="19" t="s">
        <v>60</v>
      </c>
      <c r="E8" s="17"/>
      <c r="F8" s="20" t="s">
        <v>13</v>
      </c>
      <c r="G8" s="20"/>
      <c r="H8" s="20"/>
      <c r="I8" s="20"/>
      <c r="J8" s="21">
        <v>2</v>
      </c>
      <c r="K8" s="20" t="s">
        <v>17</v>
      </c>
      <c r="L8" s="24"/>
      <c r="M8" s="22" t="str">
        <f t="shared" si="0"/>
        <v/>
      </c>
      <c r="N8" s="23"/>
    </row>
    <row r="9" spans="1:14" ht="17.25" customHeight="1" x14ac:dyDescent="0.45">
      <c r="A9" s="16" t="s">
        <v>653</v>
      </c>
      <c r="B9" s="17"/>
      <c r="C9" s="18"/>
      <c r="D9" s="19" t="s">
        <v>147</v>
      </c>
      <c r="E9" s="18"/>
      <c r="F9" s="20" t="s">
        <v>13</v>
      </c>
      <c r="G9" s="20"/>
      <c r="H9" s="20"/>
      <c r="I9" s="20"/>
      <c r="J9" s="21">
        <v>2</v>
      </c>
      <c r="K9" s="20" t="s">
        <v>17</v>
      </c>
      <c r="L9" s="26"/>
      <c r="M9" s="55" t="str">
        <f>(IF(L9="","",IF(ISNUMBER(L9),J9*L9,L9)))</f>
        <v/>
      </c>
      <c r="N9" s="23"/>
    </row>
    <row r="10" spans="1:14" ht="17.25" customHeight="1" x14ac:dyDescent="0.45">
      <c r="A10" s="16" t="s">
        <v>76</v>
      </c>
      <c r="B10" s="17"/>
      <c r="C10" s="18"/>
      <c r="D10" s="19"/>
      <c r="E10" s="17"/>
      <c r="F10" s="20" t="s">
        <v>13</v>
      </c>
      <c r="G10" s="20"/>
      <c r="H10" s="20"/>
      <c r="I10" s="20"/>
      <c r="J10" s="21">
        <v>1</v>
      </c>
      <c r="K10" s="20" t="s">
        <v>14</v>
      </c>
      <c r="L10" s="26"/>
      <c r="M10" s="22" t="str">
        <f t="shared" si="0"/>
        <v/>
      </c>
      <c r="N10" s="23"/>
    </row>
    <row r="11" spans="1:14" ht="17.25" customHeight="1" x14ac:dyDescent="0.45">
      <c r="A11" s="16" t="s">
        <v>77</v>
      </c>
      <c r="B11" s="17"/>
      <c r="C11" s="18"/>
      <c r="D11" s="19"/>
      <c r="E11" s="17"/>
      <c r="F11" s="20" t="s">
        <v>13</v>
      </c>
      <c r="G11" s="20"/>
      <c r="H11" s="20"/>
      <c r="I11" s="20"/>
      <c r="J11" s="21">
        <v>1</v>
      </c>
      <c r="K11" s="20" t="s">
        <v>14</v>
      </c>
      <c r="L11" s="24"/>
      <c r="M11" s="22" t="str">
        <f t="shared" si="0"/>
        <v/>
      </c>
      <c r="N11" s="23"/>
    </row>
    <row r="12" spans="1:14" ht="17.25" customHeight="1" x14ac:dyDescent="0.45">
      <c r="A12" s="16" t="s">
        <v>80</v>
      </c>
      <c r="B12" s="17"/>
      <c r="C12" s="18"/>
      <c r="D12" s="25" t="s">
        <v>81</v>
      </c>
      <c r="E12" s="148"/>
      <c r="F12" s="20" t="s">
        <v>13</v>
      </c>
      <c r="G12" s="20"/>
      <c r="H12" s="20"/>
      <c r="I12" s="20"/>
      <c r="J12" s="21">
        <v>2</v>
      </c>
      <c r="K12" s="20" t="s">
        <v>14</v>
      </c>
      <c r="L12" s="27"/>
      <c r="M12" s="29" t="str">
        <f t="shared" si="0"/>
        <v/>
      </c>
      <c r="N12" s="30"/>
    </row>
    <row r="13" spans="1:14" ht="17.25" customHeight="1" x14ac:dyDescent="0.45">
      <c r="A13" s="16" t="s">
        <v>365</v>
      </c>
      <c r="B13" s="17"/>
      <c r="C13" s="18"/>
      <c r="D13" s="19" t="s">
        <v>366</v>
      </c>
      <c r="E13" s="17"/>
      <c r="F13" s="20"/>
      <c r="G13" s="20"/>
      <c r="H13" s="20" t="s">
        <v>78</v>
      </c>
      <c r="I13" s="20"/>
      <c r="J13" s="21">
        <v>1</v>
      </c>
      <c r="K13" s="20" t="s">
        <v>18</v>
      </c>
      <c r="L13" s="24"/>
      <c r="M13" s="22" t="str">
        <f>(IF(L13="","",IF(ISNUMBER(L13),J13*L13,L13)))</f>
        <v/>
      </c>
      <c r="N13" s="23"/>
    </row>
    <row r="14" spans="1:14" ht="17.25" customHeight="1" x14ac:dyDescent="0.45">
      <c r="A14" s="16" t="s">
        <v>250</v>
      </c>
      <c r="B14" s="17"/>
      <c r="C14" s="18"/>
      <c r="D14" s="25" t="s">
        <v>251</v>
      </c>
      <c r="E14" s="141"/>
      <c r="F14" s="20" t="s">
        <v>13</v>
      </c>
      <c r="G14" s="20"/>
      <c r="H14" s="31"/>
      <c r="I14" s="20"/>
      <c r="J14" s="21">
        <v>30</v>
      </c>
      <c r="K14" s="20" t="s">
        <v>14</v>
      </c>
      <c r="L14" s="26"/>
      <c r="M14" s="22" t="str">
        <f>(IF(L14="","",IF(ISNUMBER(L14),J14*L14,L14)))</f>
        <v/>
      </c>
      <c r="N14" s="115"/>
    </row>
    <row r="15" spans="1:14" ht="17.25" customHeight="1" x14ac:dyDescent="0.45">
      <c r="A15" s="16" t="s">
        <v>82</v>
      </c>
      <c r="B15" s="17"/>
      <c r="C15" s="18"/>
      <c r="D15" s="17" t="s">
        <v>83</v>
      </c>
      <c r="E15" s="18"/>
      <c r="F15" s="32"/>
      <c r="G15" s="20" t="s">
        <v>13</v>
      </c>
      <c r="H15" s="32"/>
      <c r="I15" s="20"/>
      <c r="J15" s="116">
        <v>2</v>
      </c>
      <c r="K15" s="32" t="s">
        <v>17</v>
      </c>
      <c r="L15" s="27"/>
      <c r="M15" s="29" t="str">
        <f t="shared" si="0"/>
        <v/>
      </c>
      <c r="N15" s="23" t="s">
        <v>252</v>
      </c>
    </row>
    <row r="16" spans="1:14" ht="17.25" customHeight="1" thickBot="1" x14ac:dyDescent="0.5">
      <c r="A16" s="33"/>
      <c r="B16" s="34"/>
      <c r="C16" s="35"/>
      <c r="D16" s="36"/>
      <c r="E16" s="34"/>
      <c r="F16" s="37"/>
      <c r="G16" s="37"/>
      <c r="H16" s="37"/>
      <c r="I16" s="37"/>
      <c r="J16" s="38"/>
      <c r="K16" s="39"/>
      <c r="L16" s="40" t="s">
        <v>19</v>
      </c>
      <c r="M16" s="117">
        <f>SUM(M3:M15)</f>
        <v>0</v>
      </c>
      <c r="N16" s="41"/>
    </row>
    <row r="17" spans="1:14" ht="17.25" customHeight="1" thickBot="1" x14ac:dyDescent="0.5">
      <c r="A17" s="42" t="s">
        <v>85</v>
      </c>
      <c r="B17" s="2" t="s">
        <v>86</v>
      </c>
      <c r="C17" s="2">
        <v>1</v>
      </c>
      <c r="D17" s="3" t="s">
        <v>0</v>
      </c>
      <c r="E17" s="4" t="s">
        <v>367</v>
      </c>
      <c r="F17" s="5"/>
      <c r="G17" s="5"/>
      <c r="H17" s="5"/>
      <c r="I17" s="5"/>
      <c r="J17" s="4" t="s">
        <v>1</v>
      </c>
      <c r="K17" s="6"/>
      <c r="L17" s="7"/>
      <c r="M17" s="8"/>
      <c r="N17" s="9" t="s">
        <v>216</v>
      </c>
    </row>
    <row r="18" spans="1:14" ht="17.25" customHeight="1" thickTop="1" thickBot="1" x14ac:dyDescent="0.5">
      <c r="A18" s="43" t="s">
        <v>20</v>
      </c>
      <c r="B18" s="10"/>
      <c r="C18" s="11"/>
      <c r="D18" s="12" t="s">
        <v>21</v>
      </c>
      <c r="E18" s="11"/>
      <c r="F18" s="13" t="s">
        <v>2</v>
      </c>
      <c r="G18" s="13" t="s">
        <v>3</v>
      </c>
      <c r="H18" s="13" t="s">
        <v>4</v>
      </c>
      <c r="I18" s="13" t="s">
        <v>5</v>
      </c>
      <c r="J18" s="13" t="s">
        <v>6</v>
      </c>
      <c r="K18" s="13" t="s">
        <v>7</v>
      </c>
      <c r="L18" s="14" t="s">
        <v>8</v>
      </c>
      <c r="M18" s="13" t="s">
        <v>9</v>
      </c>
      <c r="N18" s="15" t="s">
        <v>10</v>
      </c>
    </row>
    <row r="19" spans="1:14" ht="17.25" customHeight="1" x14ac:dyDescent="0.45">
      <c r="A19" s="16" t="s">
        <v>368</v>
      </c>
      <c r="B19" s="17"/>
      <c r="C19" s="18"/>
      <c r="D19" s="25" t="s">
        <v>369</v>
      </c>
      <c r="E19" s="148"/>
      <c r="F19" s="20"/>
      <c r="G19" s="20"/>
      <c r="H19" s="20"/>
      <c r="I19" s="20" t="s">
        <v>13</v>
      </c>
      <c r="J19" s="21">
        <v>12</v>
      </c>
      <c r="K19" s="20" t="s">
        <v>14</v>
      </c>
      <c r="L19" s="114"/>
      <c r="M19" s="22" t="str">
        <f>(IF(L19="","",IF(ISNUMBER(L19),J19*L19,L19)))</f>
        <v/>
      </c>
      <c r="N19" s="23"/>
    </row>
    <row r="20" spans="1:14" ht="17.25" customHeight="1" x14ac:dyDescent="0.45">
      <c r="A20" s="16" t="s">
        <v>370</v>
      </c>
      <c r="B20" s="17"/>
      <c r="C20" s="18"/>
      <c r="D20" s="19" t="s">
        <v>364</v>
      </c>
      <c r="E20" s="17"/>
      <c r="F20" s="20"/>
      <c r="G20" s="20"/>
      <c r="H20" s="20"/>
      <c r="I20" s="20" t="s">
        <v>78</v>
      </c>
      <c r="J20" s="21">
        <v>30</v>
      </c>
      <c r="K20" s="20" t="s">
        <v>16</v>
      </c>
      <c r="L20" s="24"/>
      <c r="M20" s="22" t="str">
        <f>(IF(L20="","",IF(ISNUMBER(L20),J20*L20,L20)))</f>
        <v/>
      </c>
      <c r="N20" s="23"/>
    </row>
    <row r="21" spans="1:14" ht="17.25" customHeight="1" x14ac:dyDescent="0.45">
      <c r="A21" s="16" t="s">
        <v>82</v>
      </c>
      <c r="B21" s="17"/>
      <c r="C21" s="18"/>
      <c r="D21" s="25" t="s">
        <v>83</v>
      </c>
      <c r="E21" s="148"/>
      <c r="F21" s="20"/>
      <c r="G21" s="20" t="s">
        <v>13</v>
      </c>
      <c r="H21" s="20"/>
      <c r="I21" s="20"/>
      <c r="J21" s="21">
        <v>2</v>
      </c>
      <c r="K21" s="20" t="s">
        <v>17</v>
      </c>
      <c r="L21" s="27"/>
      <c r="M21" s="29" t="str">
        <f t="shared" ref="M21" si="1">(IF(L21="","",IF(ISNUMBER(L21),J21*L21,L21)))</f>
        <v/>
      </c>
      <c r="N21" s="30" t="s">
        <v>84</v>
      </c>
    </row>
    <row r="22" spans="1:14" ht="17.25" customHeight="1" thickBot="1" x14ac:dyDescent="0.5">
      <c r="A22" s="33"/>
      <c r="B22" s="34"/>
      <c r="C22" s="35"/>
      <c r="D22" s="36"/>
      <c r="E22" s="34"/>
      <c r="F22" s="37"/>
      <c r="G22" s="37"/>
      <c r="H22" s="37"/>
      <c r="I22" s="37"/>
      <c r="J22" s="38"/>
      <c r="K22" s="39"/>
      <c r="L22" s="40" t="s">
        <v>19</v>
      </c>
      <c r="M22" s="118">
        <f>SUM(M19:M21)</f>
        <v>0</v>
      </c>
      <c r="N22" s="41"/>
    </row>
    <row r="23" spans="1:14" ht="17.25" customHeight="1" thickBot="1" x14ac:dyDescent="0.5">
      <c r="A23" s="42" t="s">
        <v>22</v>
      </c>
      <c r="B23" s="2" t="s">
        <v>23</v>
      </c>
      <c r="C23" s="2">
        <v>1</v>
      </c>
      <c r="D23" s="3" t="s">
        <v>0</v>
      </c>
      <c r="E23" s="53" t="s">
        <v>87</v>
      </c>
      <c r="F23" s="5"/>
      <c r="G23" s="5"/>
      <c r="H23" s="5"/>
      <c r="I23" s="5"/>
      <c r="J23" s="4" t="s">
        <v>1</v>
      </c>
      <c r="K23" s="6"/>
      <c r="L23" s="7"/>
      <c r="M23" s="8"/>
      <c r="N23" s="9" t="s">
        <v>371</v>
      </c>
    </row>
    <row r="24" spans="1:14" ht="17.25" customHeight="1" thickTop="1" thickBot="1" x14ac:dyDescent="0.5">
      <c r="A24" s="43" t="s">
        <v>20</v>
      </c>
      <c r="B24" s="10"/>
      <c r="C24" s="11"/>
      <c r="D24" s="12" t="s">
        <v>21</v>
      </c>
      <c r="E24" s="11"/>
      <c r="F24" s="13" t="s">
        <v>2</v>
      </c>
      <c r="G24" s="13" t="s">
        <v>3</v>
      </c>
      <c r="H24" s="13" t="s">
        <v>4</v>
      </c>
      <c r="I24" s="13" t="s">
        <v>5</v>
      </c>
      <c r="J24" s="13" t="s">
        <v>6</v>
      </c>
      <c r="K24" s="13" t="s">
        <v>7</v>
      </c>
      <c r="L24" s="14" t="s">
        <v>8</v>
      </c>
      <c r="M24" s="13" t="s">
        <v>9</v>
      </c>
      <c r="N24" s="15" t="s">
        <v>10</v>
      </c>
    </row>
    <row r="25" spans="1:14" ht="17.25" customHeight="1" x14ac:dyDescent="0.45">
      <c r="A25" s="16" t="s">
        <v>88</v>
      </c>
      <c r="B25" s="17"/>
      <c r="C25" s="18"/>
      <c r="D25" s="19" t="s">
        <v>89</v>
      </c>
      <c r="E25" s="17"/>
      <c r="F25" s="20" t="s">
        <v>13</v>
      </c>
      <c r="G25" s="20"/>
      <c r="H25" s="20"/>
      <c r="I25" s="20"/>
      <c r="J25" s="21">
        <v>1</v>
      </c>
      <c r="K25" s="20" t="s">
        <v>24</v>
      </c>
      <c r="L25" s="24"/>
      <c r="M25" s="22" t="str">
        <f>(IF(L25="","",IF(ISNUMBER(L25),J25*L25,L25)))</f>
        <v/>
      </c>
      <c r="N25" s="54"/>
    </row>
    <row r="26" spans="1:14" ht="17.25" customHeight="1" x14ac:dyDescent="0.45">
      <c r="A26" s="16" t="s">
        <v>25</v>
      </c>
      <c r="B26" s="17"/>
      <c r="C26" s="18"/>
      <c r="D26" s="19" t="s">
        <v>90</v>
      </c>
      <c r="E26" s="17"/>
      <c r="F26" s="20" t="s">
        <v>13</v>
      </c>
      <c r="G26" s="20"/>
      <c r="H26" s="20"/>
      <c r="I26" s="20"/>
      <c r="J26" s="21">
        <v>2</v>
      </c>
      <c r="K26" s="20" t="s">
        <v>17</v>
      </c>
      <c r="L26" s="26"/>
      <c r="M26" s="22" t="str">
        <f t="shared" ref="M26:M33" si="2">(IF(L26="","",IF(ISNUMBER(L26),J26*L26,L26)))</f>
        <v/>
      </c>
      <c r="N26" s="23"/>
    </row>
    <row r="27" spans="1:14" ht="17.25" customHeight="1" x14ac:dyDescent="0.45">
      <c r="A27" s="16" t="s">
        <v>25</v>
      </c>
      <c r="B27" s="17"/>
      <c r="C27" s="18"/>
      <c r="D27" s="19" t="s">
        <v>26</v>
      </c>
      <c r="E27" s="17"/>
      <c r="F27" s="20" t="s">
        <v>13</v>
      </c>
      <c r="G27" s="20"/>
      <c r="H27" s="20"/>
      <c r="I27" s="20"/>
      <c r="J27" s="21">
        <v>2</v>
      </c>
      <c r="K27" s="20" t="s">
        <v>17</v>
      </c>
      <c r="L27" s="26"/>
      <c r="M27" s="22" t="str">
        <f t="shared" si="2"/>
        <v/>
      </c>
      <c r="N27" s="23"/>
    </row>
    <row r="28" spans="1:14" ht="17.25" customHeight="1" x14ac:dyDescent="0.45">
      <c r="A28" s="44" t="s">
        <v>27</v>
      </c>
      <c r="B28" s="45"/>
      <c r="C28" s="18"/>
      <c r="D28" s="148"/>
      <c r="E28" s="141"/>
      <c r="F28" s="28" t="s">
        <v>13</v>
      </c>
      <c r="G28" s="20"/>
      <c r="H28" s="28"/>
      <c r="I28" s="20"/>
      <c r="J28" s="46">
        <v>4</v>
      </c>
      <c r="K28" s="28" t="s">
        <v>28</v>
      </c>
      <c r="L28" s="27"/>
      <c r="M28" s="22" t="str">
        <f t="shared" si="2"/>
        <v/>
      </c>
      <c r="N28" s="23"/>
    </row>
    <row r="29" spans="1:14" ht="17.25" customHeight="1" x14ac:dyDescent="0.45">
      <c r="A29" s="16" t="s">
        <v>11</v>
      </c>
      <c r="B29" s="17"/>
      <c r="C29" s="18"/>
      <c r="D29" s="19" t="s">
        <v>12</v>
      </c>
      <c r="E29" s="17"/>
      <c r="F29" s="20" t="s">
        <v>13</v>
      </c>
      <c r="G29" s="20"/>
      <c r="H29" s="20"/>
      <c r="I29" s="20"/>
      <c r="J29" s="21">
        <v>3</v>
      </c>
      <c r="K29" s="20" t="s">
        <v>14</v>
      </c>
      <c r="L29" s="114"/>
      <c r="M29" s="22" t="str">
        <f>(IF(L29="","",IF(ISNUMBER(L29),J29*L29,L29)))</f>
        <v/>
      </c>
      <c r="N29" s="119"/>
    </row>
    <row r="30" spans="1:14" ht="17.25" customHeight="1" x14ac:dyDescent="0.45">
      <c r="A30" s="16" t="s">
        <v>15</v>
      </c>
      <c r="B30" s="17"/>
      <c r="C30" s="18"/>
      <c r="D30" s="19"/>
      <c r="E30" s="17"/>
      <c r="F30" s="20" t="s">
        <v>13</v>
      </c>
      <c r="G30" s="20"/>
      <c r="H30" s="20"/>
      <c r="I30" s="20"/>
      <c r="J30" s="21">
        <v>6</v>
      </c>
      <c r="K30" s="20" t="s">
        <v>16</v>
      </c>
      <c r="L30" s="24"/>
      <c r="M30" s="22" t="str">
        <f>(IF(L30="","",IF(ISNUMBER(L30),J30*L30,L30)))</f>
        <v/>
      </c>
      <c r="N30" s="23"/>
    </row>
    <row r="31" spans="1:14" ht="17.25" customHeight="1" x14ac:dyDescent="0.45">
      <c r="A31" s="16" t="s">
        <v>59</v>
      </c>
      <c r="B31" s="17"/>
      <c r="C31" s="18"/>
      <c r="D31" s="19" t="s">
        <v>60</v>
      </c>
      <c r="E31" s="17"/>
      <c r="F31" s="20" t="s">
        <v>13</v>
      </c>
      <c r="G31" s="20"/>
      <c r="H31" s="20"/>
      <c r="I31" s="20"/>
      <c r="J31" s="21">
        <v>1</v>
      </c>
      <c r="K31" s="20" t="s">
        <v>17</v>
      </c>
      <c r="L31" s="24"/>
      <c r="M31" s="22" t="str">
        <f t="shared" si="2"/>
        <v/>
      </c>
      <c r="N31" s="119"/>
    </row>
    <row r="32" spans="1:14" ht="17.25" customHeight="1" x14ac:dyDescent="0.45">
      <c r="A32" s="16" t="s">
        <v>91</v>
      </c>
      <c r="B32" s="17"/>
      <c r="C32" s="18"/>
      <c r="D32" s="19" t="s">
        <v>92</v>
      </c>
      <c r="E32" s="17"/>
      <c r="F32" s="20"/>
      <c r="G32" s="20" t="s">
        <v>13</v>
      </c>
      <c r="H32" s="20"/>
      <c r="I32" s="20"/>
      <c r="J32" s="21">
        <v>1</v>
      </c>
      <c r="K32" s="20" t="s">
        <v>17</v>
      </c>
      <c r="L32" s="24"/>
      <c r="M32" s="22" t="str">
        <f t="shared" si="2"/>
        <v/>
      </c>
      <c r="N32" s="30" t="s">
        <v>84</v>
      </c>
    </row>
    <row r="33" spans="1:14" ht="17.25" customHeight="1" x14ac:dyDescent="0.45">
      <c r="A33" s="47" t="s">
        <v>32</v>
      </c>
      <c r="B33" s="48"/>
      <c r="C33" s="49"/>
      <c r="D33" s="50" t="s">
        <v>33</v>
      </c>
      <c r="E33" s="48"/>
      <c r="F33" s="31"/>
      <c r="G33" s="20" t="s">
        <v>13</v>
      </c>
      <c r="H33" s="31"/>
      <c r="I33" s="31"/>
      <c r="J33" s="51">
        <v>1</v>
      </c>
      <c r="K33" s="31" t="s">
        <v>17</v>
      </c>
      <c r="L33" s="114"/>
      <c r="M33" s="159" t="str">
        <f t="shared" si="2"/>
        <v/>
      </c>
      <c r="N33" s="69" t="s">
        <v>256</v>
      </c>
    </row>
    <row r="34" spans="1:14" ht="17.25" customHeight="1" thickBot="1" x14ac:dyDescent="0.5">
      <c r="A34" s="33"/>
      <c r="B34" s="34"/>
      <c r="C34" s="35"/>
      <c r="D34" s="36"/>
      <c r="E34" s="34"/>
      <c r="F34" s="37"/>
      <c r="G34" s="37"/>
      <c r="H34" s="37"/>
      <c r="I34" s="37"/>
      <c r="J34" s="38"/>
      <c r="K34" s="39"/>
      <c r="L34" s="40" t="s">
        <v>19</v>
      </c>
      <c r="M34" s="56">
        <f>SUM(M25:M33)</f>
        <v>0</v>
      </c>
      <c r="N34" s="41"/>
    </row>
    <row r="35" spans="1:14" ht="17.25" customHeight="1" thickBot="1" x14ac:dyDescent="0.5">
      <c r="A35" s="42" t="s">
        <v>22</v>
      </c>
      <c r="B35" s="2" t="s">
        <v>23</v>
      </c>
      <c r="C35" s="2">
        <v>2</v>
      </c>
      <c r="D35" s="3" t="s">
        <v>0</v>
      </c>
      <c r="E35" s="53" t="s">
        <v>372</v>
      </c>
      <c r="F35" s="5"/>
      <c r="G35" s="5"/>
      <c r="H35" s="5"/>
      <c r="I35" s="5"/>
      <c r="J35" s="4" t="s">
        <v>1</v>
      </c>
      <c r="K35" s="6"/>
      <c r="L35" s="7"/>
      <c r="M35" s="8"/>
      <c r="N35" s="9" t="s">
        <v>371</v>
      </c>
    </row>
    <row r="36" spans="1:14" ht="17.25" customHeight="1" thickTop="1" thickBot="1" x14ac:dyDescent="0.5">
      <c r="A36" s="43" t="s">
        <v>20</v>
      </c>
      <c r="B36" s="10"/>
      <c r="C36" s="11"/>
      <c r="D36" s="12" t="s">
        <v>21</v>
      </c>
      <c r="E36" s="11"/>
      <c r="F36" s="13" t="s">
        <v>2</v>
      </c>
      <c r="G36" s="13" t="s">
        <v>3</v>
      </c>
      <c r="H36" s="13" t="s">
        <v>4</v>
      </c>
      <c r="I36" s="13" t="s">
        <v>5</v>
      </c>
      <c r="J36" s="13" t="s">
        <v>6</v>
      </c>
      <c r="K36" s="13" t="s">
        <v>7</v>
      </c>
      <c r="L36" s="14" t="s">
        <v>8</v>
      </c>
      <c r="M36" s="13" t="s">
        <v>9</v>
      </c>
      <c r="N36" s="15" t="s">
        <v>10</v>
      </c>
    </row>
    <row r="37" spans="1:14" ht="17.25" customHeight="1" x14ac:dyDescent="0.45">
      <c r="A37" s="47"/>
      <c r="B37" s="48"/>
      <c r="C37" s="49"/>
      <c r="D37" s="50"/>
      <c r="E37" s="48"/>
      <c r="F37" s="31"/>
      <c r="G37" s="31"/>
      <c r="H37" s="31"/>
      <c r="I37" s="31"/>
      <c r="J37" s="51"/>
      <c r="K37" s="31"/>
      <c r="L37" s="52"/>
      <c r="M37" s="22" t="str">
        <f>(IF(L37="","",IF(ISNUMBER(L37),J37*L37,L37)))</f>
        <v/>
      </c>
      <c r="N37" s="54"/>
    </row>
    <row r="38" spans="1:14" ht="17.25" customHeight="1" thickBot="1" x14ac:dyDescent="0.5">
      <c r="A38" s="33"/>
      <c r="B38" s="34"/>
      <c r="C38" s="35"/>
      <c r="D38" s="36"/>
      <c r="E38" s="34"/>
      <c r="F38" s="37"/>
      <c r="G38" s="37"/>
      <c r="H38" s="37"/>
      <c r="I38" s="37"/>
      <c r="J38" s="38"/>
      <c r="K38" s="39"/>
      <c r="L38" s="40" t="s">
        <v>19</v>
      </c>
      <c r="M38" s="56">
        <f>SUM(M37:M37)</f>
        <v>0</v>
      </c>
      <c r="N38" s="41"/>
    </row>
    <row r="39" spans="1:14" ht="17.25" customHeight="1" thickBot="1" x14ac:dyDescent="0.5">
      <c r="A39" s="57" t="s">
        <v>22</v>
      </c>
      <c r="B39" s="58" t="s">
        <v>23</v>
      </c>
      <c r="C39" s="58">
        <v>3</v>
      </c>
      <c r="D39" s="3" t="s">
        <v>0</v>
      </c>
      <c r="E39" s="53" t="s">
        <v>373</v>
      </c>
      <c r="F39" s="59"/>
      <c r="G39" s="59"/>
      <c r="H39" s="59"/>
      <c r="I39" s="59"/>
      <c r="J39" s="4" t="s">
        <v>1</v>
      </c>
      <c r="K39" s="6"/>
      <c r="L39" s="7"/>
      <c r="M39" s="60"/>
      <c r="N39" s="9" t="s">
        <v>371</v>
      </c>
    </row>
    <row r="40" spans="1:14" ht="17.25" customHeight="1" thickTop="1" thickBot="1" x14ac:dyDescent="0.5">
      <c r="A40" s="43" t="s">
        <v>20</v>
      </c>
      <c r="B40" s="10"/>
      <c r="C40" s="11"/>
      <c r="D40" s="12" t="s">
        <v>21</v>
      </c>
      <c r="E40" s="11"/>
      <c r="F40" s="13" t="s">
        <v>2</v>
      </c>
      <c r="G40" s="13" t="s">
        <v>3</v>
      </c>
      <c r="H40" s="13" t="s">
        <v>4</v>
      </c>
      <c r="I40" s="13" t="s">
        <v>5</v>
      </c>
      <c r="J40" s="13" t="s">
        <v>6</v>
      </c>
      <c r="K40" s="13" t="s">
        <v>7</v>
      </c>
      <c r="L40" s="14" t="s">
        <v>8</v>
      </c>
      <c r="M40" s="13" t="s">
        <v>9</v>
      </c>
      <c r="N40" s="15" t="s">
        <v>10</v>
      </c>
    </row>
    <row r="41" spans="1:14" ht="17.25" customHeight="1" x14ac:dyDescent="0.45">
      <c r="A41" s="16" t="s">
        <v>11</v>
      </c>
      <c r="B41" s="17"/>
      <c r="C41" s="18"/>
      <c r="D41" s="19" t="s">
        <v>12</v>
      </c>
      <c r="E41" s="17"/>
      <c r="F41" s="20" t="s">
        <v>13</v>
      </c>
      <c r="G41" s="20"/>
      <c r="H41" s="20"/>
      <c r="I41" s="20"/>
      <c r="J41" s="21">
        <v>2</v>
      </c>
      <c r="K41" s="20" t="s">
        <v>14</v>
      </c>
      <c r="L41" s="114"/>
      <c r="M41" s="62" t="str">
        <f t="shared" ref="M41:M44" si="3">(IF(L41="","",IF(ISNUMBER(L41),J41*L41,L41)))</f>
        <v/>
      </c>
      <c r="N41" s="63"/>
    </row>
    <row r="42" spans="1:14" ht="17.25" customHeight="1" x14ac:dyDescent="0.45">
      <c r="A42" s="16" t="s">
        <v>15</v>
      </c>
      <c r="B42" s="17"/>
      <c r="C42" s="18"/>
      <c r="D42" s="19"/>
      <c r="E42" s="17"/>
      <c r="F42" s="20" t="s">
        <v>13</v>
      </c>
      <c r="G42" s="20"/>
      <c r="H42" s="20"/>
      <c r="I42" s="20"/>
      <c r="J42" s="21">
        <v>6</v>
      </c>
      <c r="K42" s="20" t="s">
        <v>16</v>
      </c>
      <c r="L42" s="24"/>
      <c r="M42" s="64" t="str">
        <f t="shared" si="3"/>
        <v/>
      </c>
      <c r="N42" s="30"/>
    </row>
    <row r="43" spans="1:14" ht="17.25" customHeight="1" x14ac:dyDescent="0.45">
      <c r="A43" s="16" t="s">
        <v>59</v>
      </c>
      <c r="B43" s="17"/>
      <c r="C43" s="18"/>
      <c r="D43" s="25" t="s">
        <v>60</v>
      </c>
      <c r="E43" s="148"/>
      <c r="F43" s="20" t="s">
        <v>13</v>
      </c>
      <c r="G43" s="20"/>
      <c r="H43" s="20"/>
      <c r="I43" s="20"/>
      <c r="J43" s="21">
        <v>1</v>
      </c>
      <c r="K43" s="20" t="s">
        <v>17</v>
      </c>
      <c r="L43" s="24"/>
      <c r="M43" s="55" t="str">
        <f t="shared" si="3"/>
        <v/>
      </c>
      <c r="N43" s="30"/>
    </row>
    <row r="44" spans="1:14" ht="17.25" customHeight="1" x14ac:dyDescent="0.45">
      <c r="A44" s="47" t="s">
        <v>82</v>
      </c>
      <c r="B44" s="48"/>
      <c r="C44" s="49"/>
      <c r="D44" s="50" t="s">
        <v>374</v>
      </c>
      <c r="E44" s="48"/>
      <c r="F44" s="31"/>
      <c r="G44" s="31" t="s">
        <v>13</v>
      </c>
      <c r="H44" s="31"/>
      <c r="I44" s="20"/>
      <c r="J44" s="51">
        <v>1</v>
      </c>
      <c r="K44" s="31" t="s">
        <v>17</v>
      </c>
      <c r="L44" s="24"/>
      <c r="M44" s="64" t="str">
        <f t="shared" si="3"/>
        <v/>
      </c>
      <c r="N44" s="30" t="s">
        <v>84</v>
      </c>
    </row>
    <row r="45" spans="1:14" ht="17.25" customHeight="1" thickBot="1" x14ac:dyDescent="0.5">
      <c r="A45" s="33"/>
      <c r="B45" s="34"/>
      <c r="C45" s="35"/>
      <c r="D45" s="34"/>
      <c r="E45" s="34"/>
      <c r="F45" s="37"/>
      <c r="G45" s="37"/>
      <c r="H45" s="37"/>
      <c r="I45" s="37"/>
      <c r="J45" s="38"/>
      <c r="K45" s="39"/>
      <c r="L45" s="71" t="s">
        <v>19</v>
      </c>
      <c r="M45" s="56">
        <f>SUM(M41:M44)</f>
        <v>0</v>
      </c>
      <c r="N45" s="41"/>
    </row>
    <row r="46" spans="1:14" ht="17.25" customHeight="1" thickBot="1" x14ac:dyDescent="0.5">
      <c r="A46" s="57" t="s">
        <v>22</v>
      </c>
      <c r="B46" s="58" t="s">
        <v>23</v>
      </c>
      <c r="C46" s="58">
        <v>4</v>
      </c>
      <c r="D46" s="3" t="s">
        <v>0</v>
      </c>
      <c r="E46" s="53" t="s">
        <v>375</v>
      </c>
      <c r="F46" s="59"/>
      <c r="G46" s="59"/>
      <c r="H46" s="59"/>
      <c r="I46" s="59"/>
      <c r="J46" s="4" t="s">
        <v>1</v>
      </c>
      <c r="K46" s="6"/>
      <c r="L46" s="7"/>
      <c r="M46" s="60"/>
      <c r="N46" s="9" t="s">
        <v>687</v>
      </c>
    </row>
    <row r="47" spans="1:14" ht="17.25" customHeight="1" thickTop="1" thickBot="1" x14ac:dyDescent="0.5">
      <c r="A47" s="43" t="s">
        <v>20</v>
      </c>
      <c r="B47" s="10"/>
      <c r="C47" s="11"/>
      <c r="D47" s="12" t="s">
        <v>21</v>
      </c>
      <c r="E47" s="11"/>
      <c r="F47" s="13" t="s">
        <v>2</v>
      </c>
      <c r="G47" s="13" t="s">
        <v>3</v>
      </c>
      <c r="H47" s="13" t="s">
        <v>4</v>
      </c>
      <c r="I47" s="13" t="s">
        <v>5</v>
      </c>
      <c r="J47" s="13" t="s">
        <v>6</v>
      </c>
      <c r="K47" s="13" t="s">
        <v>7</v>
      </c>
      <c r="L47" s="14" t="s">
        <v>8</v>
      </c>
      <c r="M47" s="13" t="s">
        <v>9</v>
      </c>
      <c r="N47" s="15" t="s">
        <v>10</v>
      </c>
    </row>
    <row r="48" spans="1:14" ht="17.25" customHeight="1" x14ac:dyDescent="0.45">
      <c r="A48" s="16" t="s">
        <v>37</v>
      </c>
      <c r="B48" s="17"/>
      <c r="C48" s="18"/>
      <c r="D48" s="19" t="s">
        <v>38</v>
      </c>
      <c r="E48" s="17"/>
      <c r="F48" s="20" t="s">
        <v>13</v>
      </c>
      <c r="G48" s="20"/>
      <c r="H48" s="20"/>
      <c r="I48" s="20"/>
      <c r="J48" s="21">
        <v>1</v>
      </c>
      <c r="K48" s="20" t="s">
        <v>24</v>
      </c>
      <c r="L48" s="114"/>
      <c r="M48" s="62" t="str">
        <f t="shared" ref="M48:M52" si="4">(IF(L48="","",IF(ISNUMBER(L48),J48*L48,L48)))</f>
        <v/>
      </c>
      <c r="N48" s="63"/>
    </row>
    <row r="49" spans="1:14" ht="17.25" customHeight="1" x14ac:dyDescent="0.45">
      <c r="A49" s="47" t="s">
        <v>25</v>
      </c>
      <c r="B49" s="48"/>
      <c r="C49" s="49"/>
      <c r="D49" s="50" t="s">
        <v>26</v>
      </c>
      <c r="E49" s="48"/>
      <c r="F49" s="31" t="s">
        <v>13</v>
      </c>
      <c r="G49" s="31"/>
      <c r="H49" s="31"/>
      <c r="I49" s="20"/>
      <c r="J49" s="51">
        <v>2</v>
      </c>
      <c r="K49" s="31" t="s">
        <v>17</v>
      </c>
      <c r="L49" s="24"/>
      <c r="M49" s="64" t="str">
        <f>(IF(L49="","",IF(ISNUMBER(L49),J49*L49,L49)))</f>
        <v/>
      </c>
      <c r="N49" s="30"/>
    </row>
    <row r="50" spans="1:14" ht="17.25" customHeight="1" x14ac:dyDescent="0.45">
      <c r="A50" s="16" t="s">
        <v>25</v>
      </c>
      <c r="B50" s="17"/>
      <c r="C50" s="18"/>
      <c r="D50" s="19" t="s">
        <v>39</v>
      </c>
      <c r="E50" s="17"/>
      <c r="F50" s="20" t="s">
        <v>13</v>
      </c>
      <c r="G50" s="20"/>
      <c r="H50" s="20"/>
      <c r="I50" s="20"/>
      <c r="J50" s="21">
        <v>2</v>
      </c>
      <c r="K50" s="20" t="s">
        <v>17</v>
      </c>
      <c r="L50" s="24"/>
      <c r="M50" s="64" t="str">
        <f t="shared" si="4"/>
        <v/>
      </c>
      <c r="N50" s="30"/>
    </row>
    <row r="51" spans="1:14" ht="17.25" customHeight="1" x14ac:dyDescent="0.45">
      <c r="A51" s="16" t="s">
        <v>27</v>
      </c>
      <c r="B51" s="17"/>
      <c r="C51" s="18"/>
      <c r="D51" s="19"/>
      <c r="E51" s="17"/>
      <c r="F51" s="20" t="s">
        <v>13</v>
      </c>
      <c r="G51" s="20"/>
      <c r="H51" s="20"/>
      <c r="I51" s="20"/>
      <c r="J51" s="21">
        <v>6</v>
      </c>
      <c r="K51" s="20" t="s">
        <v>28</v>
      </c>
      <c r="L51" s="24"/>
      <c r="M51" s="64" t="str">
        <f t="shared" si="4"/>
        <v/>
      </c>
      <c r="N51" s="30"/>
    </row>
    <row r="52" spans="1:14" ht="17.25" customHeight="1" x14ac:dyDescent="0.45">
      <c r="A52" s="16" t="s">
        <v>15</v>
      </c>
      <c r="B52" s="17"/>
      <c r="C52" s="18"/>
      <c r="D52" s="25"/>
      <c r="E52" s="148"/>
      <c r="F52" s="20" t="s">
        <v>13</v>
      </c>
      <c r="G52" s="20"/>
      <c r="H52" s="20"/>
      <c r="I52" s="20"/>
      <c r="J52" s="21">
        <v>21</v>
      </c>
      <c r="K52" s="20" t="s">
        <v>16</v>
      </c>
      <c r="L52" s="24"/>
      <c r="M52" s="55" t="str">
        <f t="shared" si="4"/>
        <v/>
      </c>
      <c r="N52" s="30"/>
    </row>
    <row r="53" spans="1:14" ht="17.25" customHeight="1" x14ac:dyDescent="0.45">
      <c r="A53" s="16" t="s">
        <v>32</v>
      </c>
      <c r="B53" s="17"/>
      <c r="C53" s="18"/>
      <c r="D53" s="19" t="s">
        <v>33</v>
      </c>
      <c r="E53" s="17"/>
      <c r="F53" s="20"/>
      <c r="G53" s="20" t="s">
        <v>13</v>
      </c>
      <c r="H53" s="20"/>
      <c r="I53" s="20"/>
      <c r="J53" s="65">
        <v>1</v>
      </c>
      <c r="K53" s="20" t="s">
        <v>17</v>
      </c>
      <c r="L53" s="24"/>
      <c r="M53" s="55" t="str">
        <f>(IF(L53="","",IF(ISNUMBER(L53),J53*L53,L53)))</f>
        <v/>
      </c>
      <c r="N53" s="30" t="s">
        <v>84</v>
      </c>
    </row>
    <row r="54" spans="1:14" ht="17.25" customHeight="1" thickBot="1" x14ac:dyDescent="0.5">
      <c r="A54" s="33"/>
      <c r="B54" s="34"/>
      <c r="C54" s="35"/>
      <c r="D54" s="34"/>
      <c r="E54" s="34"/>
      <c r="F54" s="37"/>
      <c r="G54" s="37"/>
      <c r="H54" s="37"/>
      <c r="I54" s="37"/>
      <c r="J54" s="38"/>
      <c r="K54" s="39"/>
      <c r="L54" s="71" t="s">
        <v>19</v>
      </c>
      <c r="M54" s="56">
        <f>SUM(M48:M53)</f>
        <v>0</v>
      </c>
      <c r="N54" s="41"/>
    </row>
    <row r="55" spans="1:14" ht="17.25" customHeight="1" thickBot="1" x14ac:dyDescent="0.5">
      <c r="A55" s="42" t="s">
        <v>22</v>
      </c>
      <c r="B55" s="2" t="s">
        <v>23</v>
      </c>
      <c r="C55" s="2">
        <v>5</v>
      </c>
      <c r="D55" s="3" t="s">
        <v>0</v>
      </c>
      <c r="E55" s="53" t="s">
        <v>376</v>
      </c>
      <c r="F55" s="5"/>
      <c r="G55" s="5"/>
      <c r="H55" s="5"/>
      <c r="I55" s="5"/>
      <c r="J55" s="4" t="s">
        <v>1</v>
      </c>
      <c r="K55" s="6"/>
      <c r="L55" s="7"/>
      <c r="M55" s="8"/>
      <c r="N55" s="9" t="s">
        <v>371</v>
      </c>
    </row>
    <row r="56" spans="1:14" ht="17.25" customHeight="1" thickTop="1" thickBot="1" x14ac:dyDescent="0.5">
      <c r="A56" s="43" t="s">
        <v>20</v>
      </c>
      <c r="B56" s="10"/>
      <c r="C56" s="11"/>
      <c r="D56" s="12" t="s">
        <v>21</v>
      </c>
      <c r="E56" s="11"/>
      <c r="F56" s="13" t="s">
        <v>2</v>
      </c>
      <c r="G56" s="13" t="s">
        <v>3</v>
      </c>
      <c r="H56" s="13" t="s">
        <v>4</v>
      </c>
      <c r="I56" s="13" t="s">
        <v>5</v>
      </c>
      <c r="J56" s="13" t="s">
        <v>6</v>
      </c>
      <c r="K56" s="13" t="s">
        <v>7</v>
      </c>
      <c r="L56" s="14" t="s">
        <v>8</v>
      </c>
      <c r="M56" s="13" t="s">
        <v>9</v>
      </c>
      <c r="N56" s="15" t="s">
        <v>10</v>
      </c>
    </row>
    <row r="57" spans="1:14" ht="17.25" customHeight="1" x14ac:dyDescent="0.45">
      <c r="A57" s="16" t="s">
        <v>11</v>
      </c>
      <c r="B57" s="17"/>
      <c r="C57" s="18"/>
      <c r="D57" s="19" t="s">
        <v>12</v>
      </c>
      <c r="E57" s="17"/>
      <c r="F57" s="20" t="s">
        <v>13</v>
      </c>
      <c r="G57" s="20"/>
      <c r="H57" s="20"/>
      <c r="I57" s="20"/>
      <c r="J57" s="21">
        <v>2</v>
      </c>
      <c r="K57" s="20" t="s">
        <v>14</v>
      </c>
      <c r="L57" s="114"/>
      <c r="M57" s="22" t="str">
        <f t="shared" ref="M57:M61" si="5">(IF(L57="","",IF(ISNUMBER(L57),J57*L57,L57)))</f>
        <v/>
      </c>
      <c r="N57" s="119"/>
    </row>
    <row r="58" spans="1:14" ht="17.25" customHeight="1" x14ac:dyDescent="0.45">
      <c r="A58" s="16" t="s">
        <v>15</v>
      </c>
      <c r="B58" s="17"/>
      <c r="C58" s="18"/>
      <c r="D58" s="19"/>
      <c r="E58" s="17"/>
      <c r="F58" s="20" t="s">
        <v>13</v>
      </c>
      <c r="G58" s="20"/>
      <c r="H58" s="20"/>
      <c r="I58" s="20"/>
      <c r="J58" s="21">
        <v>6</v>
      </c>
      <c r="K58" s="20" t="s">
        <v>16</v>
      </c>
      <c r="L58" s="24"/>
      <c r="M58" s="55" t="str">
        <f>(IF(L58="","",IF(ISNUMBER(L58),J58*L58,L58)))</f>
        <v/>
      </c>
      <c r="N58" s="30"/>
    </row>
    <row r="59" spans="1:14" ht="17.25" customHeight="1" x14ac:dyDescent="0.45">
      <c r="A59" s="16" t="s">
        <v>59</v>
      </c>
      <c r="B59" s="17"/>
      <c r="C59" s="18"/>
      <c r="D59" s="25" t="s">
        <v>60</v>
      </c>
      <c r="E59" s="148"/>
      <c r="F59" s="20" t="s">
        <v>13</v>
      </c>
      <c r="G59" s="20"/>
      <c r="H59" s="20"/>
      <c r="I59" s="20"/>
      <c r="J59" s="21">
        <v>1</v>
      </c>
      <c r="K59" s="20" t="s">
        <v>17</v>
      </c>
      <c r="L59" s="24"/>
      <c r="M59" s="22" t="str">
        <f t="shared" si="5"/>
        <v/>
      </c>
      <c r="N59" s="119"/>
    </row>
    <row r="60" spans="1:14" ht="17.25" customHeight="1" x14ac:dyDescent="0.45">
      <c r="A60" s="47" t="s">
        <v>82</v>
      </c>
      <c r="B60" s="48"/>
      <c r="C60" s="49"/>
      <c r="D60" s="50" t="s">
        <v>374</v>
      </c>
      <c r="E60" s="48"/>
      <c r="F60" s="31"/>
      <c r="G60" s="31" t="s">
        <v>13</v>
      </c>
      <c r="H60" s="31"/>
      <c r="I60" s="20"/>
      <c r="J60" s="51">
        <v>1</v>
      </c>
      <c r="K60" s="31" t="s">
        <v>17</v>
      </c>
      <c r="L60" s="24"/>
      <c r="M60" s="22" t="str">
        <f t="shared" si="5"/>
        <v/>
      </c>
      <c r="N60" s="119" t="s">
        <v>377</v>
      </c>
    </row>
    <row r="61" spans="1:14" ht="17.25" customHeight="1" x14ac:dyDescent="0.45">
      <c r="A61" s="16" t="s">
        <v>295</v>
      </c>
      <c r="B61" s="17"/>
      <c r="C61" s="18"/>
      <c r="D61" s="19" t="s">
        <v>296</v>
      </c>
      <c r="E61" s="17"/>
      <c r="F61" s="20"/>
      <c r="G61" s="20" t="s">
        <v>13</v>
      </c>
      <c r="H61" s="20"/>
      <c r="I61" s="20"/>
      <c r="J61" s="21">
        <v>4</v>
      </c>
      <c r="K61" s="20" t="s">
        <v>123</v>
      </c>
      <c r="L61" s="26"/>
      <c r="M61" s="29" t="str">
        <f t="shared" si="5"/>
        <v/>
      </c>
      <c r="N61" s="119" t="s">
        <v>378</v>
      </c>
    </row>
    <row r="62" spans="1:14" ht="17.25" customHeight="1" thickBot="1" x14ac:dyDescent="0.5">
      <c r="A62" s="33"/>
      <c r="B62" s="34"/>
      <c r="C62" s="35"/>
      <c r="D62" s="36"/>
      <c r="E62" s="34"/>
      <c r="F62" s="37"/>
      <c r="G62" s="37"/>
      <c r="H62" s="37"/>
      <c r="I62" s="37"/>
      <c r="J62" s="38"/>
      <c r="K62" s="39"/>
      <c r="L62" s="40" t="s">
        <v>19</v>
      </c>
      <c r="M62" s="56">
        <f>SUM(M57:M61)</f>
        <v>0</v>
      </c>
      <c r="N62" s="41"/>
    </row>
    <row r="63" spans="1:14" ht="17.25" customHeight="1" thickBot="1" x14ac:dyDescent="0.5">
      <c r="A63" s="42" t="s">
        <v>22</v>
      </c>
      <c r="B63" s="2" t="s">
        <v>23</v>
      </c>
      <c r="C63" s="2">
        <v>6</v>
      </c>
      <c r="D63" s="3" t="s">
        <v>0</v>
      </c>
      <c r="E63" s="53" t="s">
        <v>379</v>
      </c>
      <c r="F63" s="5"/>
      <c r="G63" s="5"/>
      <c r="H63" s="5"/>
      <c r="I63" s="5"/>
      <c r="J63" s="4" t="s">
        <v>1</v>
      </c>
      <c r="K63" s="6"/>
      <c r="L63" s="7"/>
      <c r="M63" s="8"/>
      <c r="N63" s="61" t="s">
        <v>380</v>
      </c>
    </row>
    <row r="64" spans="1:14" ht="17.25" customHeight="1" thickTop="1" thickBot="1" x14ac:dyDescent="0.5">
      <c r="A64" s="43" t="s">
        <v>20</v>
      </c>
      <c r="B64" s="10"/>
      <c r="C64" s="11"/>
      <c r="D64" s="12" t="s">
        <v>21</v>
      </c>
      <c r="E64" s="11"/>
      <c r="F64" s="13" t="s">
        <v>2</v>
      </c>
      <c r="G64" s="13" t="s">
        <v>3</v>
      </c>
      <c r="H64" s="13" t="s">
        <v>4</v>
      </c>
      <c r="I64" s="13" t="s">
        <v>5</v>
      </c>
      <c r="J64" s="13" t="s">
        <v>6</v>
      </c>
      <c r="K64" s="13" t="s">
        <v>7</v>
      </c>
      <c r="L64" s="14" t="s">
        <v>8</v>
      </c>
      <c r="M64" s="13" t="s">
        <v>9</v>
      </c>
      <c r="N64" s="15" t="s">
        <v>10</v>
      </c>
    </row>
    <row r="65" spans="1:14" ht="17.25" customHeight="1" x14ac:dyDescent="0.45">
      <c r="A65" s="16" t="s">
        <v>11</v>
      </c>
      <c r="B65" s="17"/>
      <c r="C65" s="18"/>
      <c r="D65" s="19" t="s">
        <v>12</v>
      </c>
      <c r="E65" s="17"/>
      <c r="F65" s="20" t="s">
        <v>13</v>
      </c>
      <c r="G65" s="20"/>
      <c r="H65" s="20"/>
      <c r="I65" s="20"/>
      <c r="J65" s="21">
        <v>1</v>
      </c>
      <c r="K65" s="20" t="s">
        <v>14</v>
      </c>
      <c r="L65" s="114"/>
      <c r="M65" s="22" t="str">
        <f t="shared" ref="M65" si="6">(IF(L65="","",IF(ISNUMBER(L65),J65*L65,L65)))</f>
        <v/>
      </c>
      <c r="N65" s="119"/>
    </row>
    <row r="66" spans="1:14" ht="17.25" customHeight="1" x14ac:dyDescent="0.45">
      <c r="A66" s="16" t="s">
        <v>213</v>
      </c>
      <c r="B66" s="17"/>
      <c r="C66" s="18"/>
      <c r="D66" s="19" t="s">
        <v>364</v>
      </c>
      <c r="E66" s="17"/>
      <c r="F66" s="20"/>
      <c r="G66" s="20"/>
      <c r="H66" s="20"/>
      <c r="I66" s="20" t="s">
        <v>78</v>
      </c>
      <c r="J66" s="21">
        <v>2</v>
      </c>
      <c r="K66" s="20" t="s">
        <v>16</v>
      </c>
      <c r="L66" s="24"/>
      <c r="M66" s="55" t="str">
        <f>(IF(L66="","",IF(ISNUMBER(L66),J66*L66,L66)))</f>
        <v/>
      </c>
      <c r="N66" s="30"/>
    </row>
    <row r="67" spans="1:14" ht="17.25" customHeight="1" x14ac:dyDescent="0.45">
      <c r="A67" s="47" t="s">
        <v>82</v>
      </c>
      <c r="B67" s="48"/>
      <c r="C67" s="49"/>
      <c r="D67" s="50" t="s">
        <v>374</v>
      </c>
      <c r="E67" s="48"/>
      <c r="F67" s="31"/>
      <c r="G67" s="31" t="s">
        <v>13</v>
      </c>
      <c r="H67" s="31"/>
      <c r="I67" s="20"/>
      <c r="J67" s="51">
        <v>1</v>
      </c>
      <c r="K67" s="31" t="s">
        <v>17</v>
      </c>
      <c r="L67" s="24"/>
      <c r="M67" s="22" t="str">
        <f>(IF(L67="","",IF(ISNUMBER(L67),J67*L67,L67)))</f>
        <v/>
      </c>
      <c r="N67" s="30" t="s">
        <v>84</v>
      </c>
    </row>
    <row r="68" spans="1:14" ht="17.25" customHeight="1" thickBot="1" x14ac:dyDescent="0.5">
      <c r="A68" s="33"/>
      <c r="B68" s="34"/>
      <c r="C68" s="35"/>
      <c r="D68" s="36"/>
      <c r="E68" s="34"/>
      <c r="F68" s="37"/>
      <c r="G68" s="37"/>
      <c r="H68" s="37"/>
      <c r="I68" s="37"/>
      <c r="J68" s="38"/>
      <c r="K68" s="39"/>
      <c r="L68" s="40" t="s">
        <v>19</v>
      </c>
      <c r="M68" s="56">
        <f>SUM(M65:M67)</f>
        <v>0</v>
      </c>
      <c r="N68" s="41"/>
    </row>
    <row r="69" spans="1:14" ht="17.25" customHeight="1" thickBot="1" x14ac:dyDescent="0.5">
      <c r="A69" s="57" t="s">
        <v>22</v>
      </c>
      <c r="B69" s="58" t="s">
        <v>23</v>
      </c>
      <c r="C69" s="58">
        <v>7</v>
      </c>
      <c r="D69" s="3" t="s">
        <v>0</v>
      </c>
      <c r="E69" s="53" t="s">
        <v>257</v>
      </c>
      <c r="F69" s="59"/>
      <c r="G69" s="59"/>
      <c r="H69" s="59"/>
      <c r="I69" s="59"/>
      <c r="J69" s="4" t="s">
        <v>1</v>
      </c>
      <c r="K69" s="6"/>
      <c r="L69" s="7"/>
      <c r="M69" s="60"/>
      <c r="N69" s="61" t="s">
        <v>381</v>
      </c>
    </row>
    <row r="70" spans="1:14" ht="17.25" customHeight="1" thickTop="1" thickBot="1" x14ac:dyDescent="0.5">
      <c r="A70" s="43" t="s">
        <v>20</v>
      </c>
      <c r="B70" s="10"/>
      <c r="C70" s="11"/>
      <c r="D70" s="12" t="s">
        <v>21</v>
      </c>
      <c r="E70" s="11"/>
      <c r="F70" s="13" t="s">
        <v>2</v>
      </c>
      <c r="G70" s="13" t="s">
        <v>3</v>
      </c>
      <c r="H70" s="13" t="s">
        <v>4</v>
      </c>
      <c r="I70" s="13" t="s">
        <v>5</v>
      </c>
      <c r="J70" s="13" t="s">
        <v>6</v>
      </c>
      <c r="K70" s="13" t="s">
        <v>7</v>
      </c>
      <c r="L70" s="14" t="s">
        <v>8</v>
      </c>
      <c r="M70" s="13" t="s">
        <v>9</v>
      </c>
      <c r="N70" s="15" t="s">
        <v>10</v>
      </c>
    </row>
    <row r="71" spans="1:14" ht="17.25" customHeight="1" x14ac:dyDescent="0.45">
      <c r="A71" s="72" t="s">
        <v>11</v>
      </c>
      <c r="B71" s="73"/>
      <c r="C71" s="74"/>
      <c r="D71" s="75" t="s">
        <v>12</v>
      </c>
      <c r="E71" s="73"/>
      <c r="F71" s="76" t="s">
        <v>13</v>
      </c>
      <c r="G71" s="76"/>
      <c r="H71" s="76"/>
      <c r="I71" s="76"/>
      <c r="J71" s="77">
        <v>4</v>
      </c>
      <c r="K71" s="76" t="s">
        <v>14</v>
      </c>
      <c r="L71" s="78"/>
      <c r="M71" s="62" t="str">
        <f>(IF(L71="","",IF(ISNUMBER(L71),J71*L71,L71)))</f>
        <v/>
      </c>
      <c r="N71" s="54"/>
    </row>
    <row r="72" spans="1:14" ht="17.25" customHeight="1" x14ac:dyDescent="0.45">
      <c r="A72" s="16" t="s">
        <v>15</v>
      </c>
      <c r="B72" s="17"/>
      <c r="C72" s="18"/>
      <c r="D72" s="19"/>
      <c r="E72" s="17"/>
      <c r="F72" s="20" t="s">
        <v>13</v>
      </c>
      <c r="G72" s="20"/>
      <c r="H72" s="20"/>
      <c r="I72" s="20"/>
      <c r="J72" s="21">
        <v>4</v>
      </c>
      <c r="K72" s="20" t="s">
        <v>16</v>
      </c>
      <c r="L72" s="24"/>
      <c r="M72" s="29" t="str">
        <f t="shared" ref="M72:M78" si="7">(IF(L72="","",IF(ISNUMBER(L72),J72*L72,L72)))</f>
        <v/>
      </c>
      <c r="N72" s="23"/>
    </row>
    <row r="73" spans="1:14" ht="17.25" customHeight="1" x14ac:dyDescent="0.45">
      <c r="A73" s="16" t="s">
        <v>209</v>
      </c>
      <c r="B73" s="17"/>
      <c r="C73" s="18"/>
      <c r="D73" s="19" t="s">
        <v>210</v>
      </c>
      <c r="E73" s="17"/>
      <c r="F73" s="20" t="s">
        <v>13</v>
      </c>
      <c r="G73" s="20"/>
      <c r="H73" s="20"/>
      <c r="I73" s="20"/>
      <c r="J73" s="21">
        <v>1</v>
      </c>
      <c r="K73" s="20" t="s">
        <v>14</v>
      </c>
      <c r="L73" s="24"/>
      <c r="M73" s="29" t="str">
        <f t="shared" si="7"/>
        <v/>
      </c>
      <c r="N73" s="23"/>
    </row>
    <row r="74" spans="1:14" ht="17.25" customHeight="1" x14ac:dyDescent="0.45">
      <c r="A74" s="16" t="s">
        <v>259</v>
      </c>
      <c r="B74" s="17"/>
      <c r="C74" s="18"/>
      <c r="D74" s="19" t="s">
        <v>29</v>
      </c>
      <c r="E74" s="17"/>
      <c r="F74" s="20" t="s">
        <v>13</v>
      </c>
      <c r="G74" s="20"/>
      <c r="H74" s="20"/>
      <c r="I74" s="20"/>
      <c r="J74" s="65">
        <v>1</v>
      </c>
      <c r="K74" s="20" t="s">
        <v>14</v>
      </c>
      <c r="L74" s="24"/>
      <c r="M74" s="55" t="str">
        <f>(IF(L74="","",IF(ISNUMBER(L74),J74*L74,L74)))</f>
        <v/>
      </c>
      <c r="N74" s="30"/>
    </row>
    <row r="75" spans="1:14" ht="17.25" customHeight="1" x14ac:dyDescent="0.45">
      <c r="A75" s="16" t="s">
        <v>260</v>
      </c>
      <c r="B75" s="17"/>
      <c r="C75" s="18"/>
      <c r="D75" s="19" t="s">
        <v>261</v>
      </c>
      <c r="E75" s="17"/>
      <c r="F75" s="20" t="s">
        <v>13</v>
      </c>
      <c r="G75" s="20"/>
      <c r="H75" s="20"/>
      <c r="I75" s="20"/>
      <c r="J75" s="21">
        <v>1</v>
      </c>
      <c r="K75" s="20" t="s">
        <v>93</v>
      </c>
      <c r="L75" s="24"/>
      <c r="M75" s="29" t="str">
        <f t="shared" si="7"/>
        <v/>
      </c>
      <c r="N75" s="23"/>
    </row>
    <row r="76" spans="1:14" ht="17.25" customHeight="1" x14ac:dyDescent="0.45">
      <c r="A76" s="16" t="s">
        <v>262</v>
      </c>
      <c r="B76" s="17"/>
      <c r="C76" s="18"/>
      <c r="D76" s="25" t="s">
        <v>263</v>
      </c>
      <c r="E76" s="148"/>
      <c r="F76" s="20" t="s">
        <v>13</v>
      </c>
      <c r="G76" s="20"/>
      <c r="H76" s="20"/>
      <c r="I76" s="20"/>
      <c r="J76" s="65">
        <v>1</v>
      </c>
      <c r="K76" s="20" t="s">
        <v>93</v>
      </c>
      <c r="L76" s="24"/>
      <c r="M76" s="29" t="str">
        <f t="shared" si="7"/>
        <v/>
      </c>
      <c r="N76" s="23"/>
    </row>
    <row r="77" spans="1:14" ht="17.25" customHeight="1" x14ac:dyDescent="0.45">
      <c r="A77" s="16" t="s">
        <v>76</v>
      </c>
      <c r="B77" s="17"/>
      <c r="C77" s="18"/>
      <c r="D77" s="19"/>
      <c r="E77" s="17"/>
      <c r="F77" s="20" t="s">
        <v>13</v>
      </c>
      <c r="G77" s="20"/>
      <c r="H77" s="20"/>
      <c r="I77" s="20"/>
      <c r="J77" s="65">
        <v>1</v>
      </c>
      <c r="K77" s="20" t="s">
        <v>14</v>
      </c>
      <c r="L77" s="24"/>
      <c r="M77" s="29" t="str">
        <f t="shared" si="7"/>
        <v/>
      </c>
      <c r="N77" s="23"/>
    </row>
    <row r="78" spans="1:14" ht="17.25" customHeight="1" x14ac:dyDescent="0.45">
      <c r="A78" s="47" t="s">
        <v>82</v>
      </c>
      <c r="B78" s="48"/>
      <c r="C78" s="49"/>
      <c r="D78" s="50" t="s">
        <v>374</v>
      </c>
      <c r="E78" s="48"/>
      <c r="F78" s="31"/>
      <c r="G78" s="31" t="s">
        <v>13</v>
      </c>
      <c r="H78" s="31"/>
      <c r="I78" s="20"/>
      <c r="J78" s="51">
        <v>1</v>
      </c>
      <c r="K78" s="31" t="s">
        <v>17</v>
      </c>
      <c r="L78" s="24"/>
      <c r="M78" s="64" t="str">
        <f t="shared" si="7"/>
        <v/>
      </c>
      <c r="N78" s="30" t="s">
        <v>84</v>
      </c>
    </row>
    <row r="79" spans="1:14" ht="17.25" customHeight="1" thickBot="1" x14ac:dyDescent="0.5">
      <c r="A79" s="33"/>
      <c r="B79" s="34"/>
      <c r="C79" s="35"/>
      <c r="D79" s="34"/>
      <c r="E79" s="34"/>
      <c r="F79" s="37"/>
      <c r="G79" s="37"/>
      <c r="H79" s="37"/>
      <c r="I79" s="37"/>
      <c r="J79" s="38"/>
      <c r="K79" s="39"/>
      <c r="L79" s="71" t="s">
        <v>19</v>
      </c>
      <c r="M79" s="56">
        <f>SUM(M71:M78)</f>
        <v>0</v>
      </c>
      <c r="N79" s="41"/>
    </row>
    <row r="80" spans="1:14" ht="17.25" customHeight="1" thickBot="1" x14ac:dyDescent="0.5">
      <c r="A80" s="233" t="s">
        <v>22</v>
      </c>
      <c r="B80" s="234" t="s">
        <v>23</v>
      </c>
      <c r="C80" s="234">
        <v>8</v>
      </c>
      <c r="D80" s="235" t="s">
        <v>0</v>
      </c>
      <c r="E80" s="236" t="s">
        <v>94</v>
      </c>
      <c r="F80" s="237"/>
      <c r="G80" s="237"/>
      <c r="H80" s="237"/>
      <c r="I80" s="237"/>
      <c r="J80" s="238" t="s">
        <v>1</v>
      </c>
      <c r="K80" s="239"/>
      <c r="L80" s="240" t="s">
        <v>34</v>
      </c>
      <c r="M80" s="241"/>
      <c r="N80" s="242" t="s">
        <v>272</v>
      </c>
    </row>
    <row r="81" spans="1:14" ht="17.25" customHeight="1" thickTop="1" thickBot="1" x14ac:dyDescent="0.5">
      <c r="A81" s="243" t="s">
        <v>20</v>
      </c>
      <c r="B81" s="244"/>
      <c r="C81" s="245"/>
      <c r="D81" s="246" t="s">
        <v>21</v>
      </c>
      <c r="E81" s="245"/>
      <c r="F81" s="247" t="s">
        <v>2</v>
      </c>
      <c r="G81" s="247" t="s">
        <v>3</v>
      </c>
      <c r="H81" s="247" t="s">
        <v>4</v>
      </c>
      <c r="I81" s="247" t="s">
        <v>5</v>
      </c>
      <c r="J81" s="247" t="s">
        <v>6</v>
      </c>
      <c r="K81" s="247" t="s">
        <v>7</v>
      </c>
      <c r="L81" s="248" t="s">
        <v>35</v>
      </c>
      <c r="M81" s="247" t="s">
        <v>36</v>
      </c>
      <c r="N81" s="249" t="s">
        <v>10</v>
      </c>
    </row>
    <row r="82" spans="1:14" ht="17.25" customHeight="1" x14ac:dyDescent="0.45">
      <c r="A82" s="161" t="s">
        <v>37</v>
      </c>
      <c r="B82" s="162"/>
      <c r="C82" s="163"/>
      <c r="D82" s="164" t="s">
        <v>38</v>
      </c>
      <c r="E82" s="162"/>
      <c r="F82" s="165" t="s">
        <v>13</v>
      </c>
      <c r="G82" s="165"/>
      <c r="H82" s="165"/>
      <c r="I82" s="165"/>
      <c r="J82" s="166">
        <v>2</v>
      </c>
      <c r="K82" s="165" t="s">
        <v>24</v>
      </c>
      <c r="L82" s="167"/>
      <c r="M82" s="22" t="str">
        <f t="shared" ref="M82:M89" si="8">(IF(L82="","",IF(ISNUMBER(L82),J82*L82,L82)))</f>
        <v/>
      </c>
      <c r="N82" s="168"/>
    </row>
    <row r="83" spans="1:14" ht="17.25" customHeight="1" x14ac:dyDescent="0.45">
      <c r="A83" s="169" t="s">
        <v>25</v>
      </c>
      <c r="B83" s="170"/>
      <c r="C83" s="171"/>
      <c r="D83" s="172" t="s">
        <v>26</v>
      </c>
      <c r="E83" s="170"/>
      <c r="F83" s="173" t="s">
        <v>13</v>
      </c>
      <c r="G83" s="173"/>
      <c r="H83" s="173"/>
      <c r="I83" s="173"/>
      <c r="J83" s="174">
        <v>2</v>
      </c>
      <c r="K83" s="173" t="s">
        <v>17</v>
      </c>
      <c r="L83" s="175"/>
      <c r="M83" s="176" t="str">
        <f t="shared" si="8"/>
        <v/>
      </c>
      <c r="N83" s="177"/>
    </row>
    <row r="84" spans="1:14" ht="17.25" customHeight="1" x14ac:dyDescent="0.45">
      <c r="A84" s="169" t="s">
        <v>25</v>
      </c>
      <c r="B84" s="170"/>
      <c r="C84" s="171"/>
      <c r="D84" s="178" t="s">
        <v>39</v>
      </c>
      <c r="E84" s="179"/>
      <c r="F84" s="173" t="s">
        <v>13</v>
      </c>
      <c r="G84" s="173"/>
      <c r="H84" s="173"/>
      <c r="I84" s="173"/>
      <c r="J84" s="180">
        <v>4</v>
      </c>
      <c r="K84" s="173" t="s">
        <v>17</v>
      </c>
      <c r="L84" s="175"/>
      <c r="M84" s="181" t="str">
        <f t="shared" si="8"/>
        <v/>
      </c>
      <c r="N84" s="177"/>
    </row>
    <row r="85" spans="1:14" ht="17.25" customHeight="1" x14ac:dyDescent="0.45">
      <c r="A85" s="169" t="s">
        <v>27</v>
      </c>
      <c r="B85" s="170"/>
      <c r="C85" s="171"/>
      <c r="D85" s="172"/>
      <c r="E85" s="170"/>
      <c r="F85" s="173" t="s">
        <v>13</v>
      </c>
      <c r="G85" s="173"/>
      <c r="H85" s="173"/>
      <c r="I85" s="173"/>
      <c r="J85" s="180">
        <v>10</v>
      </c>
      <c r="K85" s="173" t="s">
        <v>28</v>
      </c>
      <c r="L85" s="175"/>
      <c r="M85" s="181" t="str">
        <f t="shared" si="8"/>
        <v/>
      </c>
      <c r="N85" s="177"/>
    </row>
    <row r="86" spans="1:14" ht="17.25" customHeight="1" x14ac:dyDescent="0.45">
      <c r="A86" s="182" t="s">
        <v>11</v>
      </c>
      <c r="B86" s="183"/>
      <c r="C86" s="184"/>
      <c r="D86" s="185" t="s">
        <v>12</v>
      </c>
      <c r="E86" s="183"/>
      <c r="F86" s="173" t="s">
        <v>13</v>
      </c>
      <c r="G86" s="186"/>
      <c r="H86" s="173"/>
      <c r="I86" s="186"/>
      <c r="J86" s="184">
        <v>7</v>
      </c>
      <c r="K86" s="186" t="s">
        <v>14</v>
      </c>
      <c r="L86" s="187"/>
      <c r="M86" s="181" t="str">
        <f t="shared" si="8"/>
        <v/>
      </c>
      <c r="N86" s="188"/>
    </row>
    <row r="87" spans="1:14" ht="17.25" customHeight="1" x14ac:dyDescent="0.45">
      <c r="A87" s="169" t="s">
        <v>15</v>
      </c>
      <c r="B87" s="170"/>
      <c r="C87" s="171"/>
      <c r="D87" s="172"/>
      <c r="E87" s="170"/>
      <c r="F87" s="173" t="s">
        <v>13</v>
      </c>
      <c r="G87" s="173"/>
      <c r="H87" s="173"/>
      <c r="I87" s="173"/>
      <c r="J87" s="180">
        <v>18</v>
      </c>
      <c r="K87" s="173" t="s">
        <v>16</v>
      </c>
      <c r="L87" s="175"/>
      <c r="M87" s="29" t="str">
        <f t="shared" si="8"/>
        <v/>
      </c>
      <c r="N87" s="177"/>
    </row>
    <row r="88" spans="1:14" ht="17.25" customHeight="1" x14ac:dyDescent="0.45">
      <c r="A88" s="169" t="s">
        <v>95</v>
      </c>
      <c r="B88" s="170"/>
      <c r="C88" s="171"/>
      <c r="D88" s="178"/>
      <c r="E88" s="170"/>
      <c r="F88" s="173" t="s">
        <v>13</v>
      </c>
      <c r="G88" s="173"/>
      <c r="H88" s="173"/>
      <c r="I88" s="173"/>
      <c r="J88" s="174">
        <v>2</v>
      </c>
      <c r="K88" s="173" t="s">
        <v>14</v>
      </c>
      <c r="L88" s="175"/>
      <c r="M88" s="181" t="str">
        <f t="shared" si="8"/>
        <v/>
      </c>
      <c r="N88" s="177"/>
    </row>
    <row r="89" spans="1:14" ht="17.25" customHeight="1" x14ac:dyDescent="0.45">
      <c r="A89" s="169" t="s">
        <v>32</v>
      </c>
      <c r="B89" s="170"/>
      <c r="C89" s="171"/>
      <c r="D89" s="172" t="s">
        <v>33</v>
      </c>
      <c r="E89" s="170"/>
      <c r="F89" s="173"/>
      <c r="G89" s="173" t="s">
        <v>13</v>
      </c>
      <c r="H89" s="173"/>
      <c r="I89" s="173"/>
      <c r="J89" s="174">
        <v>2</v>
      </c>
      <c r="K89" s="173" t="s">
        <v>17</v>
      </c>
      <c r="L89" s="175"/>
      <c r="M89" s="189" t="str">
        <f t="shared" si="8"/>
        <v/>
      </c>
      <c r="N89" s="190" t="s">
        <v>155</v>
      </c>
    </row>
    <row r="90" spans="1:14" ht="17.25" customHeight="1" thickBot="1" x14ac:dyDescent="0.5">
      <c r="A90" s="33"/>
      <c r="B90" s="34"/>
      <c r="C90" s="35"/>
      <c r="D90" s="34"/>
      <c r="E90" s="34"/>
      <c r="F90" s="37"/>
      <c r="G90" s="37"/>
      <c r="H90" s="37"/>
      <c r="I90" s="37"/>
      <c r="J90" s="38"/>
      <c r="K90" s="39"/>
      <c r="L90" s="71" t="s">
        <v>19</v>
      </c>
      <c r="M90" s="56">
        <f>SUM(M82:M89)</f>
        <v>0</v>
      </c>
      <c r="N90" s="41"/>
    </row>
    <row r="91" spans="1:14" ht="17.25" customHeight="1" thickBot="1" x14ac:dyDescent="0.5">
      <c r="A91" s="233" t="s">
        <v>156</v>
      </c>
      <c r="B91" s="234" t="s">
        <v>23</v>
      </c>
      <c r="C91" s="234">
        <v>9</v>
      </c>
      <c r="D91" s="238" t="s">
        <v>0</v>
      </c>
      <c r="E91" s="236" t="s">
        <v>243</v>
      </c>
      <c r="F91" s="237"/>
      <c r="G91" s="237"/>
      <c r="H91" s="237"/>
      <c r="I91" s="237"/>
      <c r="J91" s="238" t="s">
        <v>1</v>
      </c>
      <c r="K91" s="239"/>
      <c r="L91" s="250"/>
      <c r="M91" s="251"/>
      <c r="N91" s="242" t="s">
        <v>272</v>
      </c>
    </row>
    <row r="92" spans="1:14" ht="17.25" customHeight="1" thickTop="1" thickBot="1" x14ac:dyDescent="0.5">
      <c r="A92" s="243" t="s">
        <v>20</v>
      </c>
      <c r="B92" s="244"/>
      <c r="C92" s="245"/>
      <c r="D92" s="246" t="s">
        <v>21</v>
      </c>
      <c r="E92" s="245"/>
      <c r="F92" s="247" t="s">
        <v>2</v>
      </c>
      <c r="G92" s="247" t="s">
        <v>3</v>
      </c>
      <c r="H92" s="247" t="s">
        <v>4</v>
      </c>
      <c r="I92" s="247" t="s">
        <v>5</v>
      </c>
      <c r="J92" s="247" t="s">
        <v>6</v>
      </c>
      <c r="K92" s="247" t="s">
        <v>7</v>
      </c>
      <c r="L92" s="252" t="s">
        <v>8</v>
      </c>
      <c r="M92" s="247" t="s">
        <v>9</v>
      </c>
      <c r="N92" s="253" t="s">
        <v>10</v>
      </c>
    </row>
    <row r="93" spans="1:14" ht="17.25" customHeight="1" x14ac:dyDescent="0.45">
      <c r="A93" s="161" t="s">
        <v>37</v>
      </c>
      <c r="B93" s="162"/>
      <c r="C93" s="163"/>
      <c r="D93" s="164" t="s">
        <v>38</v>
      </c>
      <c r="E93" s="162"/>
      <c r="F93" s="165" t="s">
        <v>13</v>
      </c>
      <c r="G93" s="165"/>
      <c r="H93" s="165"/>
      <c r="I93" s="165"/>
      <c r="J93" s="166">
        <v>1</v>
      </c>
      <c r="K93" s="165" t="s">
        <v>24</v>
      </c>
      <c r="L93" s="167"/>
      <c r="M93" s="22" t="str">
        <f t="shared" ref="M93:M100" si="9">(IF(L93="","",IF(ISNUMBER(L93),J93*L93,L93)))</f>
        <v/>
      </c>
      <c r="N93" s="191"/>
    </row>
    <row r="94" spans="1:14" ht="17.25" customHeight="1" x14ac:dyDescent="0.45">
      <c r="A94" s="169" t="s">
        <v>25</v>
      </c>
      <c r="B94" s="170"/>
      <c r="C94" s="171"/>
      <c r="D94" s="172" t="s">
        <v>26</v>
      </c>
      <c r="E94" s="170"/>
      <c r="F94" s="173" t="s">
        <v>13</v>
      </c>
      <c r="G94" s="173"/>
      <c r="H94" s="173"/>
      <c r="I94" s="173"/>
      <c r="J94" s="174">
        <v>2</v>
      </c>
      <c r="K94" s="173" t="s">
        <v>17</v>
      </c>
      <c r="L94" s="175"/>
      <c r="M94" s="22" t="str">
        <f t="shared" si="9"/>
        <v/>
      </c>
      <c r="N94" s="191"/>
    </row>
    <row r="95" spans="1:14" ht="17.25" customHeight="1" x14ac:dyDescent="0.45">
      <c r="A95" s="169" t="s">
        <v>25</v>
      </c>
      <c r="B95" s="170"/>
      <c r="C95" s="171"/>
      <c r="D95" s="178" t="s">
        <v>39</v>
      </c>
      <c r="E95" s="179"/>
      <c r="F95" s="173" t="s">
        <v>13</v>
      </c>
      <c r="G95" s="173"/>
      <c r="H95" s="173"/>
      <c r="I95" s="173"/>
      <c r="J95" s="180">
        <v>2</v>
      </c>
      <c r="K95" s="173" t="s">
        <v>17</v>
      </c>
      <c r="L95" s="175"/>
      <c r="M95" s="22" t="str">
        <f t="shared" si="9"/>
        <v/>
      </c>
      <c r="N95" s="191"/>
    </row>
    <row r="96" spans="1:14" ht="17.25" customHeight="1" x14ac:dyDescent="0.45">
      <c r="A96" s="169" t="s">
        <v>27</v>
      </c>
      <c r="B96" s="170"/>
      <c r="C96" s="171"/>
      <c r="D96" s="172"/>
      <c r="E96" s="170"/>
      <c r="F96" s="173" t="s">
        <v>13</v>
      </c>
      <c r="G96" s="173"/>
      <c r="H96" s="173"/>
      <c r="I96" s="173"/>
      <c r="J96" s="180">
        <v>6</v>
      </c>
      <c r="K96" s="173" t="s">
        <v>28</v>
      </c>
      <c r="L96" s="175"/>
      <c r="M96" s="22" t="str">
        <f t="shared" si="9"/>
        <v/>
      </c>
      <c r="N96" s="191"/>
    </row>
    <row r="97" spans="1:14" ht="17.25" customHeight="1" x14ac:dyDescent="0.45">
      <c r="A97" s="182" t="s">
        <v>11</v>
      </c>
      <c r="B97" s="183"/>
      <c r="C97" s="184"/>
      <c r="D97" s="185" t="s">
        <v>12</v>
      </c>
      <c r="E97" s="183"/>
      <c r="F97" s="173" t="s">
        <v>13</v>
      </c>
      <c r="G97" s="186"/>
      <c r="H97" s="173"/>
      <c r="I97" s="186"/>
      <c r="J97" s="184">
        <v>4</v>
      </c>
      <c r="K97" s="186" t="s">
        <v>14</v>
      </c>
      <c r="L97" s="187"/>
      <c r="M97" s="22" t="str">
        <f t="shared" si="9"/>
        <v/>
      </c>
      <c r="N97" s="191"/>
    </row>
    <row r="98" spans="1:14" ht="17.25" customHeight="1" x14ac:dyDescent="0.45">
      <c r="A98" s="169" t="s">
        <v>15</v>
      </c>
      <c r="B98" s="170"/>
      <c r="C98" s="171"/>
      <c r="D98" s="172"/>
      <c r="E98" s="170"/>
      <c r="F98" s="173" t="s">
        <v>13</v>
      </c>
      <c r="G98" s="173"/>
      <c r="H98" s="173"/>
      <c r="I98" s="173"/>
      <c r="J98" s="180">
        <v>10</v>
      </c>
      <c r="K98" s="173" t="s">
        <v>16</v>
      </c>
      <c r="L98" s="175"/>
      <c r="M98" s="22" t="str">
        <f t="shared" si="9"/>
        <v/>
      </c>
      <c r="N98" s="191"/>
    </row>
    <row r="99" spans="1:14" ht="17.25" customHeight="1" x14ac:dyDescent="0.45">
      <c r="A99" s="169" t="s">
        <v>30</v>
      </c>
      <c r="B99" s="170"/>
      <c r="C99" s="171"/>
      <c r="D99" s="172" t="s">
        <v>31</v>
      </c>
      <c r="E99" s="170"/>
      <c r="F99" s="173"/>
      <c r="G99" s="173"/>
      <c r="H99" s="173" t="s">
        <v>13</v>
      </c>
      <c r="I99" s="173"/>
      <c r="J99" s="174">
        <v>1</v>
      </c>
      <c r="K99" s="173" t="s">
        <v>18</v>
      </c>
      <c r="L99" s="175"/>
      <c r="M99" s="22" t="str">
        <f t="shared" si="9"/>
        <v/>
      </c>
      <c r="N99" s="191"/>
    </row>
    <row r="100" spans="1:14" ht="17.25" customHeight="1" x14ac:dyDescent="0.45">
      <c r="A100" s="169" t="s">
        <v>32</v>
      </c>
      <c r="B100" s="170"/>
      <c r="C100" s="171"/>
      <c r="D100" s="172" t="s">
        <v>33</v>
      </c>
      <c r="E100" s="170"/>
      <c r="F100" s="173"/>
      <c r="G100" s="173" t="s">
        <v>13</v>
      </c>
      <c r="H100" s="173"/>
      <c r="I100" s="173"/>
      <c r="J100" s="174">
        <v>1</v>
      </c>
      <c r="K100" s="173" t="s">
        <v>17</v>
      </c>
      <c r="L100" s="175"/>
      <c r="M100" s="189" t="str">
        <f t="shared" si="9"/>
        <v/>
      </c>
      <c r="N100" s="190" t="s">
        <v>382</v>
      </c>
    </row>
    <row r="101" spans="1:14" ht="17.25" customHeight="1" thickBot="1" x14ac:dyDescent="0.5">
      <c r="A101" s="33"/>
      <c r="B101" s="34"/>
      <c r="C101" s="35"/>
      <c r="D101" s="34"/>
      <c r="E101" s="34"/>
      <c r="F101" s="37"/>
      <c r="G101" s="37"/>
      <c r="H101" s="37"/>
      <c r="I101" s="37"/>
      <c r="J101" s="38"/>
      <c r="K101" s="39"/>
      <c r="L101" s="71" t="s">
        <v>40</v>
      </c>
      <c r="M101" s="56">
        <f>SUM(M93:M100)</f>
        <v>0</v>
      </c>
      <c r="N101" s="81"/>
    </row>
    <row r="102" spans="1:14" ht="17.25" customHeight="1" thickBot="1" x14ac:dyDescent="0.5">
      <c r="A102" s="233" t="s">
        <v>22</v>
      </c>
      <c r="B102" s="234" t="s">
        <v>23</v>
      </c>
      <c r="C102" s="234">
        <v>10</v>
      </c>
      <c r="D102" s="238" t="s">
        <v>0</v>
      </c>
      <c r="E102" s="236" t="s">
        <v>157</v>
      </c>
      <c r="F102" s="237"/>
      <c r="G102" s="237"/>
      <c r="H102" s="237"/>
      <c r="I102" s="237"/>
      <c r="J102" s="238" t="s">
        <v>1</v>
      </c>
      <c r="K102" s="239"/>
      <c r="L102" s="250"/>
      <c r="M102" s="251"/>
      <c r="N102" s="242" t="s">
        <v>272</v>
      </c>
    </row>
    <row r="103" spans="1:14" ht="17.25" customHeight="1" thickTop="1" thickBot="1" x14ac:dyDescent="0.5">
      <c r="A103" s="243" t="s">
        <v>20</v>
      </c>
      <c r="B103" s="244"/>
      <c r="C103" s="245"/>
      <c r="D103" s="246" t="s">
        <v>21</v>
      </c>
      <c r="E103" s="245"/>
      <c r="F103" s="247" t="s">
        <v>2</v>
      </c>
      <c r="G103" s="247" t="s">
        <v>3</v>
      </c>
      <c r="H103" s="247" t="s">
        <v>4</v>
      </c>
      <c r="I103" s="247" t="s">
        <v>5</v>
      </c>
      <c r="J103" s="247" t="s">
        <v>6</v>
      </c>
      <c r="K103" s="247" t="s">
        <v>7</v>
      </c>
      <c r="L103" s="252" t="s">
        <v>8</v>
      </c>
      <c r="M103" s="247" t="s">
        <v>9</v>
      </c>
      <c r="N103" s="253" t="s">
        <v>10</v>
      </c>
    </row>
    <row r="104" spans="1:14" ht="17.25" customHeight="1" x14ac:dyDescent="0.45">
      <c r="A104" s="161" t="s">
        <v>37</v>
      </c>
      <c r="B104" s="162"/>
      <c r="C104" s="163"/>
      <c r="D104" s="164" t="s">
        <v>38</v>
      </c>
      <c r="E104" s="162"/>
      <c r="F104" s="165" t="s">
        <v>13</v>
      </c>
      <c r="G104" s="165"/>
      <c r="H104" s="165"/>
      <c r="I104" s="165"/>
      <c r="J104" s="166">
        <v>2</v>
      </c>
      <c r="K104" s="165" t="s">
        <v>24</v>
      </c>
      <c r="L104" s="167"/>
      <c r="M104" s="22" t="str">
        <f t="shared" ref="M104:M111" si="10">(IF(L104="","",IF(ISNUMBER(L104),J104*L104,L104)))</f>
        <v/>
      </c>
      <c r="N104" s="191"/>
    </row>
    <row r="105" spans="1:14" ht="17.25" customHeight="1" x14ac:dyDescent="0.45">
      <c r="A105" s="169" t="s">
        <v>25</v>
      </c>
      <c r="B105" s="170"/>
      <c r="C105" s="171"/>
      <c r="D105" s="172" t="s">
        <v>26</v>
      </c>
      <c r="E105" s="170"/>
      <c r="F105" s="173" t="s">
        <v>13</v>
      </c>
      <c r="G105" s="173"/>
      <c r="H105" s="173"/>
      <c r="I105" s="173"/>
      <c r="J105" s="174">
        <v>4</v>
      </c>
      <c r="K105" s="173" t="s">
        <v>17</v>
      </c>
      <c r="L105" s="175"/>
      <c r="M105" s="22" t="str">
        <f t="shared" si="10"/>
        <v/>
      </c>
      <c r="N105" s="191"/>
    </row>
    <row r="106" spans="1:14" ht="17.25" customHeight="1" x14ac:dyDescent="0.45">
      <c r="A106" s="169" t="s">
        <v>25</v>
      </c>
      <c r="B106" s="170"/>
      <c r="C106" s="171"/>
      <c r="D106" s="178" t="s">
        <v>39</v>
      </c>
      <c r="E106" s="179"/>
      <c r="F106" s="173" t="s">
        <v>13</v>
      </c>
      <c r="G106" s="173"/>
      <c r="H106" s="173"/>
      <c r="I106" s="173"/>
      <c r="J106" s="180">
        <v>2</v>
      </c>
      <c r="K106" s="173" t="s">
        <v>17</v>
      </c>
      <c r="L106" s="175"/>
      <c r="M106" s="22" t="str">
        <f t="shared" si="10"/>
        <v/>
      </c>
      <c r="N106" s="191"/>
    </row>
    <row r="107" spans="1:14" ht="17.25" customHeight="1" x14ac:dyDescent="0.45">
      <c r="A107" s="169" t="s">
        <v>27</v>
      </c>
      <c r="B107" s="170"/>
      <c r="C107" s="171"/>
      <c r="D107" s="172"/>
      <c r="E107" s="170"/>
      <c r="F107" s="173" t="s">
        <v>13</v>
      </c>
      <c r="G107" s="173"/>
      <c r="H107" s="173"/>
      <c r="I107" s="173"/>
      <c r="J107" s="180">
        <v>10</v>
      </c>
      <c r="K107" s="173" t="s">
        <v>28</v>
      </c>
      <c r="L107" s="175"/>
      <c r="M107" s="22" t="str">
        <f t="shared" si="10"/>
        <v/>
      </c>
      <c r="N107" s="191"/>
    </row>
    <row r="108" spans="1:14" ht="17.25" customHeight="1" x14ac:dyDescent="0.45">
      <c r="A108" s="182" t="s">
        <v>11</v>
      </c>
      <c r="B108" s="183"/>
      <c r="C108" s="184"/>
      <c r="D108" s="185" t="s">
        <v>12</v>
      </c>
      <c r="E108" s="183"/>
      <c r="F108" s="173" t="s">
        <v>13</v>
      </c>
      <c r="G108" s="186"/>
      <c r="H108" s="173"/>
      <c r="I108" s="186"/>
      <c r="J108" s="184">
        <v>8</v>
      </c>
      <c r="K108" s="186" t="s">
        <v>14</v>
      </c>
      <c r="L108" s="187"/>
      <c r="M108" s="22" t="str">
        <f t="shared" si="10"/>
        <v/>
      </c>
      <c r="N108" s="191"/>
    </row>
    <row r="109" spans="1:14" ht="17.25" customHeight="1" x14ac:dyDescent="0.45">
      <c r="A109" s="169" t="s">
        <v>15</v>
      </c>
      <c r="B109" s="170"/>
      <c r="C109" s="171"/>
      <c r="D109" s="172"/>
      <c r="E109" s="170"/>
      <c r="F109" s="173" t="s">
        <v>13</v>
      </c>
      <c r="G109" s="173"/>
      <c r="H109" s="173"/>
      <c r="I109" s="173"/>
      <c r="J109" s="180">
        <v>12</v>
      </c>
      <c r="K109" s="173" t="s">
        <v>16</v>
      </c>
      <c r="L109" s="175"/>
      <c r="M109" s="22" t="str">
        <f t="shared" si="10"/>
        <v/>
      </c>
      <c r="N109" s="191"/>
    </row>
    <row r="110" spans="1:14" ht="17.25" customHeight="1" x14ac:dyDescent="0.45">
      <c r="A110" s="169" t="s">
        <v>30</v>
      </c>
      <c r="B110" s="170"/>
      <c r="C110" s="171"/>
      <c r="D110" s="172" t="s">
        <v>31</v>
      </c>
      <c r="E110" s="170"/>
      <c r="F110" s="173"/>
      <c r="G110" s="173"/>
      <c r="H110" s="173" t="s">
        <v>13</v>
      </c>
      <c r="I110" s="173"/>
      <c r="J110" s="174">
        <v>2</v>
      </c>
      <c r="K110" s="173" t="s">
        <v>18</v>
      </c>
      <c r="L110" s="175"/>
      <c r="M110" s="22" t="str">
        <f t="shared" si="10"/>
        <v/>
      </c>
      <c r="N110" s="191"/>
    </row>
    <row r="111" spans="1:14" ht="17.25" customHeight="1" x14ac:dyDescent="0.45">
      <c r="A111" s="169" t="s">
        <v>32</v>
      </c>
      <c r="B111" s="170"/>
      <c r="C111" s="171"/>
      <c r="D111" s="172" t="s">
        <v>33</v>
      </c>
      <c r="E111" s="170"/>
      <c r="F111" s="173"/>
      <c r="G111" s="173" t="s">
        <v>13</v>
      </c>
      <c r="H111" s="173"/>
      <c r="I111" s="173"/>
      <c r="J111" s="174">
        <v>2</v>
      </c>
      <c r="K111" s="173" t="s">
        <v>17</v>
      </c>
      <c r="L111" s="175"/>
      <c r="M111" s="189" t="str">
        <f t="shared" si="10"/>
        <v/>
      </c>
      <c r="N111" s="190" t="s">
        <v>42</v>
      </c>
    </row>
    <row r="112" spans="1:14" ht="17.25" customHeight="1" thickBot="1" x14ac:dyDescent="0.5">
      <c r="A112" s="33"/>
      <c r="B112" s="34"/>
      <c r="C112" s="34"/>
      <c r="D112" s="36"/>
      <c r="E112" s="34"/>
      <c r="F112" s="37"/>
      <c r="G112" s="37"/>
      <c r="H112" s="37"/>
      <c r="I112" s="37"/>
      <c r="J112" s="38"/>
      <c r="K112" s="39"/>
      <c r="L112" s="86" t="s">
        <v>19</v>
      </c>
      <c r="M112" s="87">
        <f>SUM(M104:M111)</f>
        <v>0</v>
      </c>
      <c r="N112" s="41"/>
    </row>
    <row r="113" spans="1:14" s="254" customFormat="1" ht="17.25" customHeight="1" thickBot="1" x14ac:dyDescent="0.5">
      <c r="A113" s="233" t="s">
        <v>22</v>
      </c>
      <c r="B113" s="234" t="s">
        <v>23</v>
      </c>
      <c r="C113" s="234">
        <v>11</v>
      </c>
      <c r="D113" s="238" t="s">
        <v>0</v>
      </c>
      <c r="E113" s="236" t="s">
        <v>43</v>
      </c>
      <c r="F113" s="237"/>
      <c r="G113" s="237"/>
      <c r="H113" s="237"/>
      <c r="I113" s="237"/>
      <c r="J113" s="238" t="s">
        <v>1</v>
      </c>
      <c r="K113" s="239"/>
      <c r="L113" s="250"/>
      <c r="M113" s="251"/>
      <c r="N113" s="242" t="s">
        <v>272</v>
      </c>
    </row>
    <row r="114" spans="1:14" s="254" customFormat="1" ht="17.25" customHeight="1" thickTop="1" thickBot="1" x14ac:dyDescent="0.5">
      <c r="A114" s="243" t="s">
        <v>20</v>
      </c>
      <c r="B114" s="244"/>
      <c r="C114" s="245"/>
      <c r="D114" s="246" t="s">
        <v>21</v>
      </c>
      <c r="E114" s="245"/>
      <c r="F114" s="247" t="s">
        <v>2</v>
      </c>
      <c r="G114" s="247" t="s">
        <v>3</v>
      </c>
      <c r="H114" s="247" t="s">
        <v>4</v>
      </c>
      <c r="I114" s="247" t="s">
        <v>5</v>
      </c>
      <c r="J114" s="247" t="s">
        <v>6</v>
      </c>
      <c r="K114" s="247" t="s">
        <v>7</v>
      </c>
      <c r="L114" s="252" t="s">
        <v>8</v>
      </c>
      <c r="M114" s="247" t="s">
        <v>9</v>
      </c>
      <c r="N114" s="253" t="s">
        <v>10</v>
      </c>
    </row>
    <row r="115" spans="1:14" s="254" customFormat="1" ht="17.25" customHeight="1" x14ac:dyDescent="0.45">
      <c r="A115" s="161" t="s">
        <v>37</v>
      </c>
      <c r="B115" s="162"/>
      <c r="C115" s="163"/>
      <c r="D115" s="164" t="s">
        <v>38</v>
      </c>
      <c r="E115" s="162"/>
      <c r="F115" s="165" t="s">
        <v>13</v>
      </c>
      <c r="G115" s="165"/>
      <c r="H115" s="165"/>
      <c r="I115" s="165"/>
      <c r="J115" s="166">
        <v>2</v>
      </c>
      <c r="K115" s="165" t="s">
        <v>24</v>
      </c>
      <c r="L115" s="167"/>
      <c r="M115" s="22" t="str">
        <f t="shared" ref="M115:M123" si="11">(IF(L115="","",IF(ISNUMBER(L115),J115*L115,L115)))</f>
        <v/>
      </c>
      <c r="N115" s="191"/>
    </row>
    <row r="116" spans="1:14" s="254" customFormat="1" ht="17.25" customHeight="1" x14ac:dyDescent="0.45">
      <c r="A116" s="169" t="s">
        <v>25</v>
      </c>
      <c r="B116" s="170"/>
      <c r="C116" s="171"/>
      <c r="D116" s="172" t="s">
        <v>26</v>
      </c>
      <c r="E116" s="170"/>
      <c r="F116" s="173" t="s">
        <v>13</v>
      </c>
      <c r="G116" s="173"/>
      <c r="H116" s="173"/>
      <c r="I116" s="173"/>
      <c r="J116" s="174">
        <v>4</v>
      </c>
      <c r="K116" s="173" t="s">
        <v>17</v>
      </c>
      <c r="L116" s="175"/>
      <c r="M116" s="22" t="str">
        <f t="shared" si="11"/>
        <v/>
      </c>
      <c r="N116" s="191"/>
    </row>
    <row r="117" spans="1:14" s="254" customFormat="1" ht="17.25" customHeight="1" x14ac:dyDescent="0.45">
      <c r="A117" s="169" t="s">
        <v>25</v>
      </c>
      <c r="B117" s="170"/>
      <c r="C117" s="171"/>
      <c r="D117" s="178" t="s">
        <v>39</v>
      </c>
      <c r="E117" s="179"/>
      <c r="F117" s="173" t="s">
        <v>13</v>
      </c>
      <c r="G117" s="173"/>
      <c r="H117" s="173"/>
      <c r="I117" s="173"/>
      <c r="J117" s="180">
        <v>2</v>
      </c>
      <c r="K117" s="173" t="s">
        <v>17</v>
      </c>
      <c r="L117" s="175"/>
      <c r="M117" s="22" t="str">
        <f t="shared" si="11"/>
        <v/>
      </c>
      <c r="N117" s="191"/>
    </row>
    <row r="118" spans="1:14" s="254" customFormat="1" ht="17.25" customHeight="1" x14ac:dyDescent="0.45">
      <c r="A118" s="169" t="s">
        <v>27</v>
      </c>
      <c r="B118" s="170"/>
      <c r="C118" s="171"/>
      <c r="D118" s="172"/>
      <c r="E118" s="170"/>
      <c r="F118" s="173" t="s">
        <v>13</v>
      </c>
      <c r="G118" s="173"/>
      <c r="H118" s="173"/>
      <c r="I118" s="173"/>
      <c r="J118" s="180">
        <v>10</v>
      </c>
      <c r="K118" s="173" t="s">
        <v>28</v>
      </c>
      <c r="L118" s="175"/>
      <c r="M118" s="22" t="str">
        <f t="shared" si="11"/>
        <v/>
      </c>
      <c r="N118" s="191"/>
    </row>
    <row r="119" spans="1:14" s="254" customFormat="1" ht="17.25" customHeight="1" x14ac:dyDescent="0.45">
      <c r="A119" s="182" t="s">
        <v>11</v>
      </c>
      <c r="B119" s="183"/>
      <c r="C119" s="184"/>
      <c r="D119" s="185" t="s">
        <v>12</v>
      </c>
      <c r="E119" s="183"/>
      <c r="F119" s="173" t="s">
        <v>13</v>
      </c>
      <c r="G119" s="186"/>
      <c r="H119" s="173"/>
      <c r="I119" s="186"/>
      <c r="J119" s="184">
        <v>7</v>
      </c>
      <c r="K119" s="186" t="s">
        <v>14</v>
      </c>
      <c r="L119" s="187"/>
      <c r="M119" s="22" t="str">
        <f t="shared" si="11"/>
        <v/>
      </c>
      <c r="N119" s="191"/>
    </row>
    <row r="120" spans="1:14" s="254" customFormat="1" ht="17.25" customHeight="1" x14ac:dyDescent="0.45">
      <c r="A120" s="169" t="s">
        <v>15</v>
      </c>
      <c r="B120" s="170"/>
      <c r="C120" s="171"/>
      <c r="D120" s="172"/>
      <c r="E120" s="170"/>
      <c r="F120" s="173" t="s">
        <v>13</v>
      </c>
      <c r="G120" s="173"/>
      <c r="H120" s="173"/>
      <c r="I120" s="173"/>
      <c r="J120" s="180">
        <v>12</v>
      </c>
      <c r="K120" s="173" t="s">
        <v>16</v>
      </c>
      <c r="L120" s="175"/>
      <c r="M120" s="22" t="str">
        <f t="shared" si="11"/>
        <v/>
      </c>
      <c r="N120" s="191"/>
    </row>
    <row r="121" spans="1:14" s="254" customFormat="1" ht="17.25" customHeight="1" x14ac:dyDescent="0.45">
      <c r="A121" s="169" t="s">
        <v>30</v>
      </c>
      <c r="B121" s="170"/>
      <c r="C121" s="171"/>
      <c r="D121" s="172" t="s">
        <v>31</v>
      </c>
      <c r="E121" s="170"/>
      <c r="F121" s="173"/>
      <c r="G121" s="173"/>
      <c r="H121" s="173" t="s">
        <v>13</v>
      </c>
      <c r="I121" s="173"/>
      <c r="J121" s="174">
        <v>1</v>
      </c>
      <c r="K121" s="173" t="s">
        <v>18</v>
      </c>
      <c r="L121" s="175"/>
      <c r="M121" s="22" t="str">
        <f t="shared" si="11"/>
        <v/>
      </c>
      <c r="N121" s="191"/>
    </row>
    <row r="122" spans="1:14" s="254" customFormat="1" ht="17.25" customHeight="1" x14ac:dyDescent="0.45">
      <c r="A122" s="169" t="s">
        <v>32</v>
      </c>
      <c r="B122" s="170"/>
      <c r="C122" s="171"/>
      <c r="D122" s="172" t="s">
        <v>33</v>
      </c>
      <c r="E122" s="170"/>
      <c r="F122" s="173"/>
      <c r="G122" s="173" t="s">
        <v>13</v>
      </c>
      <c r="H122" s="173"/>
      <c r="I122" s="173"/>
      <c r="J122" s="174">
        <v>2</v>
      </c>
      <c r="K122" s="173" t="s">
        <v>17</v>
      </c>
      <c r="L122" s="175"/>
      <c r="M122" s="189" t="str">
        <f t="shared" si="11"/>
        <v/>
      </c>
      <c r="N122" s="190" t="s">
        <v>42</v>
      </c>
    </row>
    <row r="123" spans="1:14" s="254" customFormat="1" ht="17.25" customHeight="1" x14ac:dyDescent="0.45">
      <c r="A123" s="169" t="s">
        <v>58</v>
      </c>
      <c r="B123" s="170"/>
      <c r="C123" s="171"/>
      <c r="D123" s="172" t="s">
        <v>29</v>
      </c>
      <c r="E123" s="170"/>
      <c r="F123" s="173" t="s">
        <v>13</v>
      </c>
      <c r="G123" s="173"/>
      <c r="H123" s="173"/>
      <c r="I123" s="173"/>
      <c r="J123" s="174">
        <v>2</v>
      </c>
      <c r="K123" s="173" t="s">
        <v>44</v>
      </c>
      <c r="L123" s="175"/>
      <c r="M123" s="189" t="str">
        <f t="shared" si="11"/>
        <v/>
      </c>
      <c r="N123" s="190"/>
    </row>
    <row r="124" spans="1:14" s="254" customFormat="1" ht="17.25" customHeight="1" x14ac:dyDescent="0.45">
      <c r="A124" s="169" t="s">
        <v>45</v>
      </c>
      <c r="B124" s="170"/>
      <c r="C124" s="171"/>
      <c r="D124" s="178" t="s">
        <v>51</v>
      </c>
      <c r="E124" s="179"/>
      <c r="F124" s="173" t="s">
        <v>46</v>
      </c>
      <c r="G124" s="173"/>
      <c r="H124" s="173"/>
      <c r="I124" s="192"/>
      <c r="J124" s="174">
        <v>3</v>
      </c>
      <c r="K124" s="173" t="s">
        <v>47</v>
      </c>
      <c r="L124" s="175"/>
      <c r="M124" s="29" t="str">
        <f>(IF(L124="","",IF(ISNUMBER(L124),J124*L124,L124)))</f>
        <v/>
      </c>
      <c r="N124" s="193"/>
    </row>
    <row r="125" spans="1:14" s="254" customFormat="1" ht="17.25" customHeight="1" x14ac:dyDescent="0.45">
      <c r="A125" s="169" t="s">
        <v>48</v>
      </c>
      <c r="B125" s="170"/>
      <c r="C125" s="171"/>
      <c r="D125" s="172" t="s">
        <v>49</v>
      </c>
      <c r="E125" s="170"/>
      <c r="F125" s="173" t="s">
        <v>46</v>
      </c>
      <c r="G125" s="173"/>
      <c r="H125" s="173"/>
      <c r="I125" s="173"/>
      <c r="J125" s="174">
        <v>3</v>
      </c>
      <c r="K125" s="173" t="s">
        <v>47</v>
      </c>
      <c r="L125" s="194"/>
      <c r="M125" s="22" t="str">
        <f t="shared" ref="M125:M126" si="12">(IF(L125="","",IF(ISNUMBER(L125),J125*L125,L125)))</f>
        <v/>
      </c>
      <c r="N125" s="191"/>
    </row>
    <row r="126" spans="1:14" s="254" customFormat="1" ht="17.25" customHeight="1" x14ac:dyDescent="0.45">
      <c r="A126" s="169" t="s">
        <v>50</v>
      </c>
      <c r="B126" s="170"/>
      <c r="C126" s="171"/>
      <c r="D126" s="172" t="s">
        <v>57</v>
      </c>
      <c r="E126" s="170"/>
      <c r="F126" s="173" t="s">
        <v>46</v>
      </c>
      <c r="G126" s="195"/>
      <c r="H126" s="195"/>
      <c r="I126" s="173"/>
      <c r="J126" s="174">
        <v>5</v>
      </c>
      <c r="K126" s="192" t="s">
        <v>47</v>
      </c>
      <c r="L126" s="194"/>
      <c r="M126" s="176" t="str">
        <f t="shared" si="12"/>
        <v/>
      </c>
      <c r="N126" s="191"/>
    </row>
    <row r="127" spans="1:14" s="254" customFormat="1" ht="17.25" customHeight="1" x14ac:dyDescent="0.45">
      <c r="A127" s="169" t="s">
        <v>53</v>
      </c>
      <c r="B127" s="170"/>
      <c r="C127" s="171"/>
      <c r="D127" s="172"/>
      <c r="E127" s="170"/>
      <c r="F127" s="173" t="s">
        <v>46</v>
      </c>
      <c r="G127" s="173"/>
      <c r="H127" s="173"/>
      <c r="I127" s="192"/>
      <c r="J127" s="180">
        <v>1</v>
      </c>
      <c r="K127" s="173" t="s">
        <v>54</v>
      </c>
      <c r="L127" s="194"/>
      <c r="M127" s="176" t="str">
        <f>(IF(L127="","",IF(ISNUMBER(L127),J127*L127,L127)))</f>
        <v/>
      </c>
      <c r="N127" s="191"/>
    </row>
    <row r="128" spans="1:14" s="254" customFormat="1" ht="17.25" customHeight="1" x14ac:dyDescent="0.45">
      <c r="A128" s="169" t="s">
        <v>55</v>
      </c>
      <c r="B128" s="170"/>
      <c r="C128" s="171"/>
      <c r="D128" s="172"/>
      <c r="E128" s="170"/>
      <c r="F128" s="173" t="s">
        <v>13</v>
      </c>
      <c r="G128" s="173"/>
      <c r="H128" s="173"/>
      <c r="I128" s="173"/>
      <c r="J128" s="174">
        <v>1</v>
      </c>
      <c r="K128" s="173" t="s">
        <v>56</v>
      </c>
      <c r="L128" s="194"/>
      <c r="M128" s="176" t="str">
        <f>(IF(L128="","",IF(ISNUMBER(L128),J128*L128,L128)))</f>
        <v/>
      </c>
      <c r="N128" s="191"/>
    </row>
    <row r="129" spans="1:14" s="254" customFormat="1" ht="17.25" customHeight="1" thickBot="1" x14ac:dyDescent="0.5">
      <c r="A129" s="255"/>
      <c r="B129" s="256"/>
      <c r="C129" s="256"/>
      <c r="D129" s="257"/>
      <c r="E129" s="256"/>
      <c r="F129" s="258"/>
      <c r="G129" s="258"/>
      <c r="H129" s="258"/>
      <c r="I129" s="258"/>
      <c r="J129" s="259"/>
      <c r="K129" s="260"/>
      <c r="L129" s="261" t="s">
        <v>19</v>
      </c>
      <c r="M129" s="262">
        <f>SUM(M115:M128)</f>
        <v>0</v>
      </c>
      <c r="N129" s="263"/>
    </row>
    <row r="130" spans="1:14" s="254" customFormat="1" ht="17.25" customHeight="1" thickBot="1" x14ac:dyDescent="0.5">
      <c r="A130" s="233" t="s">
        <v>22</v>
      </c>
      <c r="B130" s="234" t="s">
        <v>23</v>
      </c>
      <c r="C130" s="234">
        <v>12</v>
      </c>
      <c r="D130" s="238" t="s">
        <v>0</v>
      </c>
      <c r="E130" s="236" t="s">
        <v>52</v>
      </c>
      <c r="F130" s="237"/>
      <c r="G130" s="237"/>
      <c r="H130" s="237"/>
      <c r="I130" s="237"/>
      <c r="J130" s="238" t="s">
        <v>1</v>
      </c>
      <c r="K130" s="239"/>
      <c r="L130" s="250"/>
      <c r="M130" s="251"/>
      <c r="N130" s="242" t="s">
        <v>272</v>
      </c>
    </row>
    <row r="131" spans="1:14" s="254" customFormat="1" ht="17.25" customHeight="1" thickTop="1" thickBot="1" x14ac:dyDescent="0.5">
      <c r="A131" s="243" t="s">
        <v>20</v>
      </c>
      <c r="B131" s="244"/>
      <c r="C131" s="245"/>
      <c r="D131" s="246" t="s">
        <v>21</v>
      </c>
      <c r="E131" s="245"/>
      <c r="F131" s="247" t="s">
        <v>2</v>
      </c>
      <c r="G131" s="247" t="s">
        <v>3</v>
      </c>
      <c r="H131" s="247" t="s">
        <v>4</v>
      </c>
      <c r="I131" s="247" t="s">
        <v>5</v>
      </c>
      <c r="J131" s="247" t="s">
        <v>6</v>
      </c>
      <c r="K131" s="247" t="s">
        <v>7</v>
      </c>
      <c r="L131" s="252" t="s">
        <v>8</v>
      </c>
      <c r="M131" s="247" t="s">
        <v>9</v>
      </c>
      <c r="N131" s="253" t="s">
        <v>10</v>
      </c>
    </row>
    <row r="132" spans="1:14" s="254" customFormat="1" ht="17.25" customHeight="1" x14ac:dyDescent="0.45">
      <c r="A132" s="161" t="s">
        <v>37</v>
      </c>
      <c r="B132" s="162"/>
      <c r="C132" s="163"/>
      <c r="D132" s="164" t="s">
        <v>38</v>
      </c>
      <c r="E132" s="162"/>
      <c r="F132" s="165" t="s">
        <v>13</v>
      </c>
      <c r="G132" s="165"/>
      <c r="H132" s="165"/>
      <c r="I132" s="165"/>
      <c r="J132" s="166">
        <v>2</v>
      </c>
      <c r="K132" s="165" t="s">
        <v>24</v>
      </c>
      <c r="L132" s="167"/>
      <c r="M132" s="22" t="str">
        <f t="shared" ref="M132:M139" si="13">(IF(L132="","",IF(ISNUMBER(L132),J132*L132,L132)))</f>
        <v/>
      </c>
      <c r="N132" s="191"/>
    </row>
    <row r="133" spans="1:14" s="254" customFormat="1" ht="17.25" customHeight="1" x14ac:dyDescent="0.45">
      <c r="A133" s="169" t="s">
        <v>25</v>
      </c>
      <c r="B133" s="170"/>
      <c r="C133" s="171"/>
      <c r="D133" s="172" t="s">
        <v>26</v>
      </c>
      <c r="E133" s="170"/>
      <c r="F133" s="173" t="s">
        <v>13</v>
      </c>
      <c r="G133" s="173"/>
      <c r="H133" s="173"/>
      <c r="I133" s="173"/>
      <c r="J133" s="174">
        <v>2</v>
      </c>
      <c r="K133" s="173" t="s">
        <v>17</v>
      </c>
      <c r="L133" s="175"/>
      <c r="M133" s="22" t="str">
        <f t="shared" si="13"/>
        <v/>
      </c>
      <c r="N133" s="191"/>
    </row>
    <row r="134" spans="1:14" s="254" customFormat="1" ht="17.25" customHeight="1" x14ac:dyDescent="0.45">
      <c r="A134" s="169" t="s">
        <v>25</v>
      </c>
      <c r="B134" s="170"/>
      <c r="C134" s="171"/>
      <c r="D134" s="178" t="s">
        <v>39</v>
      </c>
      <c r="E134" s="179"/>
      <c r="F134" s="173" t="s">
        <v>13</v>
      </c>
      <c r="G134" s="173"/>
      <c r="H134" s="173"/>
      <c r="I134" s="173"/>
      <c r="J134" s="180">
        <v>4</v>
      </c>
      <c r="K134" s="173" t="s">
        <v>17</v>
      </c>
      <c r="L134" s="175"/>
      <c r="M134" s="22" t="str">
        <f t="shared" si="13"/>
        <v/>
      </c>
      <c r="N134" s="191"/>
    </row>
    <row r="135" spans="1:14" s="254" customFormat="1" ht="17.25" customHeight="1" x14ac:dyDescent="0.45">
      <c r="A135" s="169" t="s">
        <v>27</v>
      </c>
      <c r="B135" s="170"/>
      <c r="C135" s="171"/>
      <c r="D135" s="172"/>
      <c r="E135" s="170"/>
      <c r="F135" s="173" t="s">
        <v>13</v>
      </c>
      <c r="G135" s="173"/>
      <c r="H135" s="173"/>
      <c r="I135" s="173"/>
      <c r="J135" s="180">
        <v>10</v>
      </c>
      <c r="K135" s="173" t="s">
        <v>28</v>
      </c>
      <c r="L135" s="175"/>
      <c r="M135" s="22" t="str">
        <f t="shared" si="13"/>
        <v/>
      </c>
      <c r="N135" s="191"/>
    </row>
    <row r="136" spans="1:14" s="254" customFormat="1" ht="17.25" customHeight="1" x14ac:dyDescent="0.45">
      <c r="A136" s="182" t="s">
        <v>11</v>
      </c>
      <c r="B136" s="183"/>
      <c r="C136" s="184"/>
      <c r="D136" s="185" t="s">
        <v>12</v>
      </c>
      <c r="E136" s="183"/>
      <c r="F136" s="173" t="s">
        <v>13</v>
      </c>
      <c r="G136" s="186"/>
      <c r="H136" s="173"/>
      <c r="I136" s="186"/>
      <c r="J136" s="184">
        <v>12</v>
      </c>
      <c r="K136" s="186" t="s">
        <v>14</v>
      </c>
      <c r="L136" s="187"/>
      <c r="M136" s="22" t="str">
        <f t="shared" si="13"/>
        <v/>
      </c>
      <c r="N136" s="191"/>
    </row>
    <row r="137" spans="1:14" s="254" customFormat="1" ht="17.25" customHeight="1" x14ac:dyDescent="0.45">
      <c r="A137" s="169" t="s">
        <v>15</v>
      </c>
      <c r="B137" s="170"/>
      <c r="C137" s="171"/>
      <c r="D137" s="172"/>
      <c r="E137" s="170"/>
      <c r="F137" s="173" t="s">
        <v>13</v>
      </c>
      <c r="G137" s="173"/>
      <c r="H137" s="173"/>
      <c r="I137" s="173"/>
      <c r="J137" s="180">
        <v>16</v>
      </c>
      <c r="K137" s="173" t="s">
        <v>16</v>
      </c>
      <c r="L137" s="175"/>
      <c r="M137" s="22" t="str">
        <f t="shared" si="13"/>
        <v/>
      </c>
      <c r="N137" s="191"/>
    </row>
    <row r="138" spans="1:14" s="254" customFormat="1" ht="17.25" customHeight="1" x14ac:dyDescent="0.45">
      <c r="A138" s="169" t="s">
        <v>30</v>
      </c>
      <c r="B138" s="170"/>
      <c r="C138" s="171"/>
      <c r="D138" s="172" t="s">
        <v>31</v>
      </c>
      <c r="E138" s="170"/>
      <c r="F138" s="173"/>
      <c r="G138" s="173"/>
      <c r="H138" s="173" t="s">
        <v>13</v>
      </c>
      <c r="I138" s="173"/>
      <c r="J138" s="174">
        <v>1</v>
      </c>
      <c r="K138" s="173" t="s">
        <v>18</v>
      </c>
      <c r="L138" s="175"/>
      <c r="M138" s="22" t="str">
        <f t="shared" si="13"/>
        <v/>
      </c>
      <c r="N138" s="191"/>
    </row>
    <row r="139" spans="1:14" s="254" customFormat="1" ht="17.25" customHeight="1" x14ac:dyDescent="0.45">
      <c r="A139" s="169" t="s">
        <v>32</v>
      </c>
      <c r="B139" s="170"/>
      <c r="C139" s="171"/>
      <c r="D139" s="172" t="s">
        <v>33</v>
      </c>
      <c r="E139" s="170"/>
      <c r="F139" s="173"/>
      <c r="G139" s="173" t="s">
        <v>13</v>
      </c>
      <c r="H139" s="173"/>
      <c r="I139" s="173"/>
      <c r="J139" s="174">
        <v>2</v>
      </c>
      <c r="K139" s="173" t="s">
        <v>17</v>
      </c>
      <c r="L139" s="175"/>
      <c r="M139" s="189" t="str">
        <f t="shared" si="13"/>
        <v/>
      </c>
      <c r="N139" s="190" t="s">
        <v>42</v>
      </c>
    </row>
    <row r="140" spans="1:14" s="254" customFormat="1" ht="17.25" customHeight="1" thickBot="1" x14ac:dyDescent="0.5">
      <c r="A140" s="255"/>
      <c r="B140" s="256"/>
      <c r="C140" s="256"/>
      <c r="D140" s="257"/>
      <c r="E140" s="256"/>
      <c r="F140" s="258"/>
      <c r="G140" s="258"/>
      <c r="H140" s="258"/>
      <c r="I140" s="258"/>
      <c r="J140" s="259"/>
      <c r="K140" s="260"/>
      <c r="L140" s="261" t="s">
        <v>19</v>
      </c>
      <c r="M140" s="262">
        <f>SUM(M132:M139)</f>
        <v>0</v>
      </c>
      <c r="N140" s="263"/>
    </row>
    <row r="141" spans="1:14" s="254" customFormat="1" ht="17.25" customHeight="1" thickBot="1" x14ac:dyDescent="0.5">
      <c r="A141" s="233" t="s">
        <v>22</v>
      </c>
      <c r="B141" s="234" t="s">
        <v>23</v>
      </c>
      <c r="C141" s="234">
        <v>13</v>
      </c>
      <c r="D141" s="238" t="s">
        <v>0</v>
      </c>
      <c r="E141" s="236" t="s">
        <v>383</v>
      </c>
      <c r="F141" s="237"/>
      <c r="G141" s="237"/>
      <c r="H141" s="237"/>
      <c r="I141" s="237"/>
      <c r="J141" s="238" t="s">
        <v>1</v>
      </c>
      <c r="K141" s="239"/>
      <c r="L141" s="250"/>
      <c r="M141" s="251"/>
      <c r="N141" s="242" t="s">
        <v>272</v>
      </c>
    </row>
    <row r="142" spans="1:14" s="254" customFormat="1" ht="17.25" customHeight="1" thickTop="1" thickBot="1" x14ac:dyDescent="0.5">
      <c r="A142" s="243" t="s">
        <v>20</v>
      </c>
      <c r="B142" s="244"/>
      <c r="C142" s="245"/>
      <c r="D142" s="246" t="s">
        <v>21</v>
      </c>
      <c r="E142" s="245"/>
      <c r="F142" s="247" t="s">
        <v>2</v>
      </c>
      <c r="G142" s="247" t="s">
        <v>3</v>
      </c>
      <c r="H142" s="247" t="s">
        <v>4</v>
      </c>
      <c r="I142" s="247" t="s">
        <v>5</v>
      </c>
      <c r="J142" s="247" t="s">
        <v>6</v>
      </c>
      <c r="K142" s="247" t="s">
        <v>7</v>
      </c>
      <c r="L142" s="252" t="s">
        <v>8</v>
      </c>
      <c r="M142" s="247" t="s">
        <v>9</v>
      </c>
      <c r="N142" s="253" t="s">
        <v>10</v>
      </c>
    </row>
    <row r="143" spans="1:14" s="254" customFormat="1" ht="17.25" customHeight="1" x14ac:dyDescent="0.45">
      <c r="A143" s="161" t="s">
        <v>37</v>
      </c>
      <c r="B143" s="162"/>
      <c r="C143" s="163"/>
      <c r="D143" s="164" t="s">
        <v>38</v>
      </c>
      <c r="E143" s="162"/>
      <c r="F143" s="165" t="s">
        <v>13</v>
      </c>
      <c r="G143" s="165"/>
      <c r="H143" s="165"/>
      <c r="I143" s="165"/>
      <c r="J143" s="166">
        <v>2</v>
      </c>
      <c r="K143" s="165" t="s">
        <v>24</v>
      </c>
      <c r="L143" s="167"/>
      <c r="M143" s="22" t="str">
        <f t="shared" ref="M143:M148" si="14">(IF(L143="","",IF(ISNUMBER(L143),J143*L143,L143)))</f>
        <v/>
      </c>
      <c r="N143" s="191"/>
    </row>
    <row r="144" spans="1:14" s="254" customFormat="1" ht="17.25" customHeight="1" x14ac:dyDescent="0.45">
      <c r="A144" s="169" t="s">
        <v>25</v>
      </c>
      <c r="B144" s="170"/>
      <c r="C144" s="171"/>
      <c r="D144" s="172" t="s">
        <v>26</v>
      </c>
      <c r="E144" s="170"/>
      <c r="F144" s="173" t="s">
        <v>13</v>
      </c>
      <c r="G144" s="173"/>
      <c r="H144" s="173"/>
      <c r="I144" s="173"/>
      <c r="J144" s="174">
        <v>2</v>
      </c>
      <c r="K144" s="173" t="s">
        <v>17</v>
      </c>
      <c r="L144" s="175"/>
      <c r="M144" s="22" t="str">
        <f t="shared" si="14"/>
        <v/>
      </c>
      <c r="N144" s="191"/>
    </row>
    <row r="145" spans="1:14" s="254" customFormat="1" ht="17.25" customHeight="1" x14ac:dyDescent="0.45">
      <c r="A145" s="169" t="s">
        <v>25</v>
      </c>
      <c r="B145" s="170"/>
      <c r="C145" s="171"/>
      <c r="D145" s="178" t="s">
        <v>39</v>
      </c>
      <c r="E145" s="179"/>
      <c r="F145" s="173" t="s">
        <v>13</v>
      </c>
      <c r="G145" s="173"/>
      <c r="H145" s="173"/>
      <c r="I145" s="173"/>
      <c r="J145" s="180">
        <v>4</v>
      </c>
      <c r="K145" s="173" t="s">
        <v>17</v>
      </c>
      <c r="L145" s="175"/>
      <c r="M145" s="22" t="str">
        <f t="shared" si="14"/>
        <v/>
      </c>
      <c r="N145" s="191"/>
    </row>
    <row r="146" spans="1:14" s="254" customFormat="1" ht="17.25" customHeight="1" x14ac:dyDescent="0.45">
      <c r="A146" s="169" t="s">
        <v>27</v>
      </c>
      <c r="B146" s="170"/>
      <c r="C146" s="171"/>
      <c r="D146" s="172"/>
      <c r="E146" s="170"/>
      <c r="F146" s="173" t="s">
        <v>13</v>
      </c>
      <c r="G146" s="173"/>
      <c r="H146" s="173"/>
      <c r="I146" s="173"/>
      <c r="J146" s="180">
        <v>10</v>
      </c>
      <c r="K146" s="173" t="s">
        <v>28</v>
      </c>
      <c r="L146" s="175"/>
      <c r="M146" s="22" t="str">
        <f t="shared" si="14"/>
        <v/>
      </c>
      <c r="N146" s="191"/>
    </row>
    <row r="147" spans="1:14" s="254" customFormat="1" ht="17.25" customHeight="1" x14ac:dyDescent="0.45">
      <c r="A147" s="182" t="s">
        <v>11</v>
      </c>
      <c r="B147" s="183"/>
      <c r="C147" s="184"/>
      <c r="D147" s="185" t="s">
        <v>12</v>
      </c>
      <c r="E147" s="183"/>
      <c r="F147" s="173" t="s">
        <v>13</v>
      </c>
      <c r="G147" s="186"/>
      <c r="H147" s="173"/>
      <c r="I147" s="186"/>
      <c r="J147" s="184">
        <v>6</v>
      </c>
      <c r="K147" s="186" t="s">
        <v>14</v>
      </c>
      <c r="L147" s="187"/>
      <c r="M147" s="22" t="str">
        <f t="shared" si="14"/>
        <v/>
      </c>
      <c r="N147" s="191"/>
    </row>
    <row r="148" spans="1:14" s="254" customFormat="1" ht="17.25" customHeight="1" x14ac:dyDescent="0.45">
      <c r="A148" s="169" t="s">
        <v>15</v>
      </c>
      <c r="B148" s="170"/>
      <c r="C148" s="171"/>
      <c r="D148" s="172"/>
      <c r="E148" s="170"/>
      <c r="F148" s="173" t="s">
        <v>13</v>
      </c>
      <c r="G148" s="173"/>
      <c r="H148" s="173"/>
      <c r="I148" s="173"/>
      <c r="J148" s="180">
        <v>8</v>
      </c>
      <c r="K148" s="173" t="s">
        <v>16</v>
      </c>
      <c r="L148" s="175"/>
      <c r="M148" s="22" t="str">
        <f t="shared" si="14"/>
        <v/>
      </c>
      <c r="N148" s="191"/>
    </row>
    <row r="149" spans="1:14" s="254" customFormat="1" ht="17.25" customHeight="1" x14ac:dyDescent="0.45">
      <c r="A149" s="169" t="s">
        <v>32</v>
      </c>
      <c r="B149" s="170"/>
      <c r="C149" s="171"/>
      <c r="D149" s="172" t="s">
        <v>33</v>
      </c>
      <c r="E149" s="170"/>
      <c r="F149" s="173"/>
      <c r="G149" s="173" t="s">
        <v>13</v>
      </c>
      <c r="H149" s="173"/>
      <c r="I149" s="173"/>
      <c r="J149" s="174">
        <v>2</v>
      </c>
      <c r="K149" s="173" t="s">
        <v>17</v>
      </c>
      <c r="L149" s="175"/>
      <c r="M149" s="189" t="str">
        <f>(IF(L149="","",IF(ISNUMBER(L149),J149*L149,L149)))</f>
        <v/>
      </c>
      <c r="N149" s="190" t="s">
        <v>42</v>
      </c>
    </row>
    <row r="150" spans="1:14" s="254" customFormat="1" ht="17.25" customHeight="1" thickBot="1" x14ac:dyDescent="0.5">
      <c r="A150" s="255"/>
      <c r="B150" s="256"/>
      <c r="C150" s="256"/>
      <c r="D150" s="257"/>
      <c r="E150" s="256"/>
      <c r="F150" s="258"/>
      <c r="G150" s="258"/>
      <c r="H150" s="258"/>
      <c r="I150" s="258"/>
      <c r="J150" s="259"/>
      <c r="K150" s="260"/>
      <c r="L150" s="261" t="s">
        <v>19</v>
      </c>
      <c r="M150" s="262">
        <f>SUM(M143:M149)</f>
        <v>0</v>
      </c>
      <c r="N150" s="263"/>
    </row>
    <row r="151" spans="1:14" ht="17.25" customHeight="1" thickBot="1" x14ac:dyDescent="0.5">
      <c r="A151" s="42" t="s">
        <v>96</v>
      </c>
      <c r="B151" s="2" t="s">
        <v>97</v>
      </c>
      <c r="C151" s="2">
        <v>2</v>
      </c>
      <c r="D151" s="3" t="s">
        <v>0</v>
      </c>
      <c r="E151" s="4" t="s">
        <v>385</v>
      </c>
      <c r="F151" s="5"/>
      <c r="G151" s="5"/>
      <c r="H151" s="5"/>
      <c r="I151" s="5"/>
      <c r="J151" s="4" t="s">
        <v>1</v>
      </c>
      <c r="K151" s="6"/>
      <c r="L151" s="7"/>
      <c r="M151" s="8"/>
      <c r="N151" s="9" t="s">
        <v>361</v>
      </c>
    </row>
    <row r="152" spans="1:14" ht="17.25" customHeight="1" thickTop="1" thickBot="1" x14ac:dyDescent="0.5">
      <c r="A152" s="43" t="s">
        <v>20</v>
      </c>
      <c r="B152" s="10"/>
      <c r="C152" s="11"/>
      <c r="D152" s="12" t="s">
        <v>21</v>
      </c>
      <c r="E152" s="11"/>
      <c r="F152" s="13" t="s">
        <v>2</v>
      </c>
      <c r="G152" s="13" t="s">
        <v>3</v>
      </c>
      <c r="H152" s="13" t="s">
        <v>4</v>
      </c>
      <c r="I152" s="13" t="s">
        <v>5</v>
      </c>
      <c r="J152" s="13" t="s">
        <v>6</v>
      </c>
      <c r="K152" s="13" t="s">
        <v>7</v>
      </c>
      <c r="L152" s="14" t="s">
        <v>8</v>
      </c>
      <c r="M152" s="13" t="s">
        <v>9</v>
      </c>
      <c r="N152" s="15" t="s">
        <v>10</v>
      </c>
    </row>
    <row r="153" spans="1:14" ht="17.25" customHeight="1" x14ac:dyDescent="0.45">
      <c r="A153" s="72" t="s">
        <v>15</v>
      </c>
      <c r="B153" s="73"/>
      <c r="C153" s="74"/>
      <c r="D153" s="73"/>
      <c r="E153" s="264"/>
      <c r="F153" s="76" t="s">
        <v>13</v>
      </c>
      <c r="G153" s="76"/>
      <c r="H153" s="76"/>
      <c r="I153" s="76"/>
      <c r="J153" s="77">
        <v>300</v>
      </c>
      <c r="K153" s="76" t="s">
        <v>16</v>
      </c>
      <c r="L153" s="88"/>
      <c r="M153" s="22" t="str">
        <f t="shared" ref="M153:M154" si="15">(IF(L153="","",IF(ISNUMBER(L153),J153*L153,L153)))</f>
        <v/>
      </c>
      <c r="N153" s="54"/>
    </row>
    <row r="154" spans="1:14" ht="17.25" customHeight="1" x14ac:dyDescent="0.45">
      <c r="A154" s="47" t="s">
        <v>82</v>
      </c>
      <c r="B154" s="48"/>
      <c r="C154" s="49"/>
      <c r="D154" s="50" t="s">
        <v>83</v>
      </c>
      <c r="E154" s="48"/>
      <c r="F154" s="31"/>
      <c r="G154" s="31" t="s">
        <v>13</v>
      </c>
      <c r="H154" s="31"/>
      <c r="I154" s="20"/>
      <c r="J154" s="51">
        <v>2</v>
      </c>
      <c r="K154" s="31" t="s">
        <v>17</v>
      </c>
      <c r="L154" s="24"/>
      <c r="M154" s="64" t="str">
        <f t="shared" si="15"/>
        <v/>
      </c>
      <c r="N154" s="30" t="s">
        <v>84</v>
      </c>
    </row>
    <row r="155" spans="1:14" ht="17.25" customHeight="1" thickBot="1" x14ac:dyDescent="0.5">
      <c r="A155" s="33"/>
      <c r="B155" s="34"/>
      <c r="C155" s="35"/>
      <c r="D155" s="36"/>
      <c r="E155" s="34"/>
      <c r="F155" s="37"/>
      <c r="G155" s="37"/>
      <c r="H155" s="37"/>
      <c r="I155" s="37"/>
      <c r="J155" s="38"/>
      <c r="K155" s="39"/>
      <c r="L155" s="40" t="s">
        <v>19</v>
      </c>
      <c r="M155" s="56">
        <f>SUM(M153:M154)</f>
        <v>0</v>
      </c>
      <c r="N155" s="41"/>
    </row>
    <row r="156" spans="1:14" ht="17.25" customHeight="1" thickBot="1" x14ac:dyDescent="0.5">
      <c r="A156" s="42" t="s">
        <v>96</v>
      </c>
      <c r="B156" s="2" t="s">
        <v>97</v>
      </c>
      <c r="C156" s="2">
        <v>3</v>
      </c>
      <c r="D156" s="3" t="s">
        <v>0</v>
      </c>
      <c r="E156" s="4" t="s">
        <v>386</v>
      </c>
      <c r="F156" s="5"/>
      <c r="G156" s="5"/>
      <c r="H156" s="5"/>
      <c r="I156" s="5"/>
      <c r="J156" s="4" t="s">
        <v>1</v>
      </c>
      <c r="K156" s="6"/>
      <c r="L156" s="7"/>
      <c r="M156" s="8"/>
      <c r="N156" s="9" t="s">
        <v>361</v>
      </c>
    </row>
    <row r="157" spans="1:14" ht="17.25" customHeight="1" thickTop="1" thickBot="1" x14ac:dyDescent="0.5">
      <c r="A157" s="43" t="s">
        <v>20</v>
      </c>
      <c r="B157" s="10"/>
      <c r="C157" s="11"/>
      <c r="D157" s="12" t="s">
        <v>21</v>
      </c>
      <c r="E157" s="11"/>
      <c r="F157" s="13" t="s">
        <v>2</v>
      </c>
      <c r="G157" s="13" t="s">
        <v>3</v>
      </c>
      <c r="H157" s="13" t="s">
        <v>4</v>
      </c>
      <c r="I157" s="13" t="s">
        <v>5</v>
      </c>
      <c r="J157" s="13" t="s">
        <v>6</v>
      </c>
      <c r="K157" s="13" t="s">
        <v>7</v>
      </c>
      <c r="L157" s="14" t="s">
        <v>8</v>
      </c>
      <c r="M157" s="13" t="s">
        <v>9</v>
      </c>
      <c r="N157" s="15" t="s">
        <v>10</v>
      </c>
    </row>
    <row r="158" spans="1:14" ht="17.25" customHeight="1" x14ac:dyDescent="0.45">
      <c r="A158" s="72" t="s">
        <v>82</v>
      </c>
      <c r="B158" s="73"/>
      <c r="C158" s="74"/>
      <c r="D158" s="75" t="s">
        <v>83</v>
      </c>
      <c r="E158" s="73"/>
      <c r="F158" s="76"/>
      <c r="G158" s="76" t="s">
        <v>13</v>
      </c>
      <c r="H158" s="76"/>
      <c r="I158" s="76"/>
      <c r="J158" s="77">
        <v>1</v>
      </c>
      <c r="K158" s="76" t="s">
        <v>17</v>
      </c>
      <c r="L158" s="88"/>
      <c r="M158" s="62" t="str">
        <f>(IF(L158="","",IF(ISNUMBER(L158),J158*L158,L158)))</f>
        <v/>
      </c>
      <c r="N158" s="54" t="s">
        <v>84</v>
      </c>
    </row>
    <row r="159" spans="1:14" ht="17.25" customHeight="1" thickBot="1" x14ac:dyDescent="0.5">
      <c r="A159" s="33"/>
      <c r="B159" s="34"/>
      <c r="C159" s="35"/>
      <c r="D159" s="36"/>
      <c r="E159" s="34"/>
      <c r="F159" s="37"/>
      <c r="G159" s="37"/>
      <c r="H159" s="37"/>
      <c r="I159" s="37"/>
      <c r="J159" s="38"/>
      <c r="K159" s="39"/>
      <c r="L159" s="40" t="s">
        <v>19</v>
      </c>
      <c r="M159" s="56">
        <f>SUM(M158:M158)</f>
        <v>0</v>
      </c>
      <c r="N159" s="41"/>
    </row>
    <row r="160" spans="1:14" ht="17.25" customHeight="1" thickBot="1" x14ac:dyDescent="0.5">
      <c r="A160" s="42" t="s">
        <v>96</v>
      </c>
      <c r="B160" s="2" t="s">
        <v>97</v>
      </c>
      <c r="C160" s="2">
        <v>4</v>
      </c>
      <c r="D160" s="3" t="s">
        <v>0</v>
      </c>
      <c r="E160" s="4" t="s">
        <v>217</v>
      </c>
      <c r="F160" s="5"/>
      <c r="G160" s="5"/>
      <c r="H160" s="5"/>
      <c r="I160" s="5"/>
      <c r="J160" s="3" t="s">
        <v>1</v>
      </c>
      <c r="K160" s="5"/>
      <c r="L160" s="7"/>
      <c r="M160" s="8"/>
      <c r="N160" s="9" t="s">
        <v>387</v>
      </c>
    </row>
    <row r="161" spans="1:15" ht="17.25" customHeight="1" thickTop="1" thickBot="1" x14ac:dyDescent="0.5">
      <c r="A161" s="43" t="s">
        <v>20</v>
      </c>
      <c r="B161" s="10"/>
      <c r="C161" s="11"/>
      <c r="D161" s="12" t="s">
        <v>21</v>
      </c>
      <c r="E161" s="11"/>
      <c r="F161" s="13" t="s">
        <v>2</v>
      </c>
      <c r="G161" s="13" t="s">
        <v>3</v>
      </c>
      <c r="H161" s="13" t="s">
        <v>4</v>
      </c>
      <c r="I161" s="13" t="s">
        <v>5</v>
      </c>
      <c r="J161" s="13" t="s">
        <v>6</v>
      </c>
      <c r="K161" s="13" t="s">
        <v>7</v>
      </c>
      <c r="L161" s="14" t="s">
        <v>8</v>
      </c>
      <c r="M161" s="13" t="s">
        <v>9</v>
      </c>
      <c r="N161" s="15" t="s">
        <v>10</v>
      </c>
    </row>
    <row r="162" spans="1:15" ht="17.25" customHeight="1" x14ac:dyDescent="0.45">
      <c r="A162" s="72" t="s">
        <v>217</v>
      </c>
      <c r="B162" s="48"/>
      <c r="C162" s="49"/>
      <c r="D162" s="50" t="s">
        <v>388</v>
      </c>
      <c r="E162" s="48"/>
      <c r="F162" s="31" t="s">
        <v>13</v>
      </c>
      <c r="G162" s="31"/>
      <c r="H162" s="31"/>
      <c r="I162" s="31"/>
      <c r="J162" s="51">
        <v>6</v>
      </c>
      <c r="K162" s="31" t="s">
        <v>229</v>
      </c>
      <c r="L162" s="120"/>
      <c r="M162" s="22" t="str">
        <f>(IF(L162="","",IF(ISNUMBER(L162),J162*L162,L162)))</f>
        <v/>
      </c>
      <c r="N162" s="23"/>
    </row>
    <row r="163" spans="1:15" ht="17.25" customHeight="1" x14ac:dyDescent="0.45">
      <c r="A163" s="16" t="s">
        <v>220</v>
      </c>
      <c r="B163" s="17"/>
      <c r="C163" s="18"/>
      <c r="D163" s="19"/>
      <c r="E163" s="17"/>
      <c r="F163" s="20" t="s">
        <v>13</v>
      </c>
      <c r="G163" s="20"/>
      <c r="H163" s="20"/>
      <c r="I163" s="20"/>
      <c r="J163" s="21">
        <v>6</v>
      </c>
      <c r="K163" s="20" t="s">
        <v>93</v>
      </c>
      <c r="L163" s="24"/>
      <c r="M163" s="22" t="str">
        <f>(IF(L163="","",IF(ISNUMBER(L163),J163*L163,L163)))</f>
        <v/>
      </c>
      <c r="N163" s="23"/>
    </row>
    <row r="164" spans="1:15" ht="17.25" customHeight="1" x14ac:dyDescent="0.45">
      <c r="A164" s="16" t="s">
        <v>221</v>
      </c>
      <c r="B164" s="17"/>
      <c r="C164" s="18"/>
      <c r="D164" s="19" t="s">
        <v>222</v>
      </c>
      <c r="E164" s="17"/>
      <c r="F164" s="20" t="s">
        <v>13</v>
      </c>
      <c r="G164" s="20"/>
      <c r="H164" s="20"/>
      <c r="I164" s="20"/>
      <c r="J164" s="21">
        <v>2</v>
      </c>
      <c r="K164" s="20" t="s">
        <v>93</v>
      </c>
      <c r="L164" s="24"/>
      <c r="M164" s="22" t="str">
        <f t="shared" ref="M164:M167" si="16">(IF(L164="","",IF(ISNUMBER(L164),J164*L164,L164)))</f>
        <v/>
      </c>
      <c r="N164" s="23"/>
    </row>
    <row r="165" spans="1:15" ht="17.25" customHeight="1" x14ac:dyDescent="0.45">
      <c r="A165" s="16" t="s">
        <v>223</v>
      </c>
      <c r="B165" s="17"/>
      <c r="C165" s="18"/>
      <c r="D165" s="19" t="s">
        <v>224</v>
      </c>
      <c r="E165" s="17"/>
      <c r="F165" s="20" t="s">
        <v>13</v>
      </c>
      <c r="G165" s="20"/>
      <c r="H165" s="20"/>
      <c r="I165" s="20"/>
      <c r="J165" s="21">
        <v>8</v>
      </c>
      <c r="K165" s="20" t="s">
        <v>17</v>
      </c>
      <c r="L165" s="24"/>
      <c r="M165" s="22" t="str">
        <f t="shared" si="16"/>
        <v/>
      </c>
      <c r="N165" s="23"/>
    </row>
    <row r="166" spans="1:15" ht="17.25" customHeight="1" x14ac:dyDescent="0.45">
      <c r="A166" s="16" t="s">
        <v>225</v>
      </c>
      <c r="B166" s="17"/>
      <c r="C166" s="18"/>
      <c r="D166" s="19"/>
      <c r="E166" s="17"/>
      <c r="F166" s="20"/>
      <c r="G166" s="20"/>
      <c r="H166" s="20" t="s">
        <v>13</v>
      </c>
      <c r="I166" s="20"/>
      <c r="J166" s="21">
        <v>6</v>
      </c>
      <c r="K166" s="20" t="s">
        <v>229</v>
      </c>
      <c r="L166" s="24"/>
      <c r="M166" s="22" t="str">
        <f t="shared" si="16"/>
        <v/>
      </c>
      <c r="N166" s="119"/>
    </row>
    <row r="167" spans="1:15" ht="17.25" customHeight="1" x14ac:dyDescent="0.45">
      <c r="A167" s="16" t="s">
        <v>270</v>
      </c>
      <c r="B167" s="17"/>
      <c r="C167" s="18"/>
      <c r="D167" s="25" t="s">
        <v>226</v>
      </c>
      <c r="E167" s="17"/>
      <c r="F167" s="20"/>
      <c r="G167" s="20"/>
      <c r="H167" s="20" t="s">
        <v>78</v>
      </c>
      <c r="I167" s="20"/>
      <c r="J167" s="21">
        <v>6</v>
      </c>
      <c r="K167" s="20" t="s">
        <v>229</v>
      </c>
      <c r="L167" s="26"/>
      <c r="M167" s="22" t="str">
        <f t="shared" si="16"/>
        <v/>
      </c>
      <c r="N167" s="23"/>
    </row>
    <row r="168" spans="1:15" ht="17.25" customHeight="1" thickBot="1" x14ac:dyDescent="0.5">
      <c r="A168" s="33"/>
      <c r="B168" s="34"/>
      <c r="C168" s="35"/>
      <c r="D168" s="36"/>
      <c r="E168" s="34"/>
      <c r="F168" s="37"/>
      <c r="G168" s="37"/>
      <c r="H168" s="37"/>
      <c r="I168" s="37"/>
      <c r="J168" s="38"/>
      <c r="K168" s="39"/>
      <c r="L168" s="40" t="s">
        <v>19</v>
      </c>
      <c r="M168" s="56">
        <f>SUM(M162:M167)</f>
        <v>0</v>
      </c>
      <c r="N168" s="41"/>
    </row>
    <row r="169" spans="1:15" ht="17.25" customHeight="1" thickBot="1" x14ac:dyDescent="0.5">
      <c r="A169" s="57" t="s">
        <v>96</v>
      </c>
      <c r="B169" s="58" t="s">
        <v>97</v>
      </c>
      <c r="C169" s="58">
        <v>6</v>
      </c>
      <c r="D169" s="202" t="s">
        <v>0</v>
      </c>
      <c r="E169" s="53" t="s">
        <v>271</v>
      </c>
      <c r="F169" s="60"/>
      <c r="G169" s="59"/>
      <c r="H169" s="59"/>
      <c r="I169" s="59"/>
      <c r="J169" s="3" t="s">
        <v>1</v>
      </c>
      <c r="K169" s="201"/>
      <c r="L169" s="79"/>
      <c r="M169" s="203"/>
      <c r="N169" s="157" t="s">
        <v>272</v>
      </c>
      <c r="O169" s="122"/>
    </row>
    <row r="170" spans="1:15" ht="17.25" customHeight="1" thickTop="1" thickBot="1" x14ac:dyDescent="0.5">
      <c r="A170" s="204" t="s">
        <v>20</v>
      </c>
      <c r="B170" s="205"/>
      <c r="C170" s="206"/>
      <c r="D170" s="207" t="s">
        <v>21</v>
      </c>
      <c r="E170" s="206"/>
      <c r="F170" s="13" t="s">
        <v>2</v>
      </c>
      <c r="G170" s="13" t="s">
        <v>3</v>
      </c>
      <c r="H170" s="13" t="s">
        <v>4</v>
      </c>
      <c r="I170" s="13" t="s">
        <v>5</v>
      </c>
      <c r="J170" s="13" t="s">
        <v>6</v>
      </c>
      <c r="K170" s="13" t="s">
        <v>7</v>
      </c>
      <c r="L170" s="14" t="s">
        <v>8</v>
      </c>
      <c r="M170" s="208" t="s">
        <v>9</v>
      </c>
      <c r="N170" s="80" t="s">
        <v>10</v>
      </c>
      <c r="O170" s="122"/>
    </row>
    <row r="171" spans="1:15" ht="17.25" customHeight="1" x14ac:dyDescent="0.45">
      <c r="A171" s="72" t="s">
        <v>88</v>
      </c>
      <c r="B171" s="17"/>
      <c r="C171" s="18"/>
      <c r="D171" s="19" t="s">
        <v>89</v>
      </c>
      <c r="E171" s="17"/>
      <c r="F171" s="20" t="s">
        <v>13</v>
      </c>
      <c r="G171" s="20"/>
      <c r="H171" s="20"/>
      <c r="I171" s="20"/>
      <c r="J171" s="21">
        <v>1</v>
      </c>
      <c r="K171" s="20" t="s">
        <v>24</v>
      </c>
      <c r="L171" s="27"/>
      <c r="M171" s="159" t="str">
        <f>(IF(L171="","",IF(ISNUMBER(L171),J171*L171,L171)))</f>
        <v/>
      </c>
      <c r="N171" s="30"/>
      <c r="O171" s="122"/>
    </row>
    <row r="172" spans="1:15" ht="17.25" customHeight="1" x14ac:dyDescent="0.45">
      <c r="A172" s="16" t="s">
        <v>25</v>
      </c>
      <c r="B172" s="17"/>
      <c r="C172" s="18"/>
      <c r="D172" s="19" t="s">
        <v>90</v>
      </c>
      <c r="E172" s="17"/>
      <c r="F172" s="20" t="s">
        <v>13</v>
      </c>
      <c r="G172" s="20"/>
      <c r="H172" s="20"/>
      <c r="I172" s="20"/>
      <c r="J172" s="21">
        <v>2</v>
      </c>
      <c r="K172" s="20" t="s">
        <v>17</v>
      </c>
      <c r="L172" s="27"/>
      <c r="M172" s="55" t="str">
        <f t="shared" ref="M172:M177" si="17">(IF(L172="","",IF(ISNUMBER(L172),J172*L172,L172)))</f>
        <v/>
      </c>
      <c r="N172" s="30"/>
      <c r="O172" s="122"/>
    </row>
    <row r="173" spans="1:15" ht="17.25" customHeight="1" x14ac:dyDescent="0.45">
      <c r="A173" s="16" t="s">
        <v>25</v>
      </c>
      <c r="B173" s="17"/>
      <c r="C173" s="18"/>
      <c r="D173" s="19" t="s">
        <v>26</v>
      </c>
      <c r="E173" s="17"/>
      <c r="F173" s="20" t="s">
        <v>13</v>
      </c>
      <c r="G173" s="20"/>
      <c r="H173" s="20"/>
      <c r="I173" s="20"/>
      <c r="J173" s="21">
        <v>2</v>
      </c>
      <c r="K173" s="20" t="s">
        <v>17</v>
      </c>
      <c r="L173" s="24"/>
      <c r="M173" s="55" t="str">
        <f t="shared" si="17"/>
        <v/>
      </c>
      <c r="N173" s="30"/>
      <c r="O173" s="122"/>
    </row>
    <row r="174" spans="1:15" ht="17.25" customHeight="1" x14ac:dyDescent="0.45">
      <c r="A174" s="16" t="s">
        <v>27</v>
      </c>
      <c r="B174" s="17"/>
      <c r="C174" s="18"/>
      <c r="D174" s="19"/>
      <c r="E174" s="17"/>
      <c r="F174" s="20" t="s">
        <v>13</v>
      </c>
      <c r="G174" s="21"/>
      <c r="H174" s="21"/>
      <c r="I174" s="21"/>
      <c r="J174" s="21">
        <v>4</v>
      </c>
      <c r="K174" s="20" t="s">
        <v>28</v>
      </c>
      <c r="L174" s="24"/>
      <c r="M174" s="55" t="str">
        <f t="shared" si="17"/>
        <v/>
      </c>
      <c r="N174" s="30"/>
    </row>
    <row r="175" spans="1:15" ht="17.25" customHeight="1" x14ac:dyDescent="0.45">
      <c r="A175" s="16" t="s">
        <v>273</v>
      </c>
      <c r="B175" s="17"/>
      <c r="C175" s="18"/>
      <c r="D175" s="19" t="s">
        <v>274</v>
      </c>
      <c r="E175" s="17"/>
      <c r="F175" s="20" t="s">
        <v>13</v>
      </c>
      <c r="G175" s="20"/>
      <c r="H175" s="20"/>
      <c r="I175" s="20"/>
      <c r="J175" s="21">
        <v>4</v>
      </c>
      <c r="K175" s="20" t="s">
        <v>93</v>
      </c>
      <c r="L175" s="27"/>
      <c r="M175" s="55" t="str">
        <f t="shared" si="17"/>
        <v/>
      </c>
      <c r="N175" s="30"/>
      <c r="O175" s="122"/>
    </row>
    <row r="176" spans="1:15" ht="17.25" customHeight="1" x14ac:dyDescent="0.45">
      <c r="A176" s="16" t="s">
        <v>275</v>
      </c>
      <c r="B176" s="17"/>
      <c r="C176" s="18"/>
      <c r="D176" s="19"/>
      <c r="E176" s="17"/>
      <c r="F176" s="20" t="s">
        <v>13</v>
      </c>
      <c r="G176" s="20"/>
      <c r="H176" s="20"/>
      <c r="I176" s="20"/>
      <c r="J176" s="21">
        <v>1</v>
      </c>
      <c r="K176" s="20" t="s">
        <v>93</v>
      </c>
      <c r="L176" s="27"/>
      <c r="M176" s="55" t="str">
        <f t="shared" si="17"/>
        <v/>
      </c>
      <c r="N176" s="30"/>
      <c r="O176" s="122"/>
    </row>
    <row r="177" spans="1:15" ht="17.25" customHeight="1" x14ac:dyDescent="0.45">
      <c r="A177" s="16" t="s">
        <v>32</v>
      </c>
      <c r="B177" s="17"/>
      <c r="C177" s="18"/>
      <c r="D177" s="19" t="s">
        <v>33</v>
      </c>
      <c r="E177" s="17"/>
      <c r="F177" s="20"/>
      <c r="G177" s="20" t="s">
        <v>13</v>
      </c>
      <c r="H177" s="20"/>
      <c r="I177" s="20"/>
      <c r="J177" s="21">
        <v>1</v>
      </c>
      <c r="K177" s="20" t="s">
        <v>17</v>
      </c>
      <c r="L177" s="27"/>
      <c r="M177" s="55" t="str">
        <f t="shared" si="17"/>
        <v/>
      </c>
      <c r="N177" s="30" t="s">
        <v>84</v>
      </c>
      <c r="O177" s="122"/>
    </row>
    <row r="178" spans="1:15" ht="17.25" customHeight="1" thickBot="1" x14ac:dyDescent="0.5">
      <c r="A178" s="33"/>
      <c r="B178" s="34"/>
      <c r="C178" s="35"/>
      <c r="D178" s="36"/>
      <c r="E178" s="34"/>
      <c r="F178" s="34"/>
      <c r="G178" s="38"/>
      <c r="H178" s="38"/>
      <c r="I178" s="38"/>
      <c r="J178" s="38"/>
      <c r="K178" s="209"/>
      <c r="L178" s="71" t="s">
        <v>19</v>
      </c>
      <c r="M178" s="117">
        <f>SUM(M171:M177)</f>
        <v>0</v>
      </c>
      <c r="N178" s="81"/>
      <c r="O178" s="122"/>
    </row>
    <row r="179" spans="1:15" ht="17.25" customHeight="1" thickBot="1" x14ac:dyDescent="0.5">
      <c r="A179" s="42" t="s">
        <v>96</v>
      </c>
      <c r="B179" s="2" t="s">
        <v>97</v>
      </c>
      <c r="C179" s="2">
        <v>7</v>
      </c>
      <c r="D179" s="3" t="s">
        <v>0</v>
      </c>
      <c r="E179" s="4" t="s">
        <v>99</v>
      </c>
      <c r="F179" s="5"/>
      <c r="G179" s="5"/>
      <c r="H179" s="5"/>
      <c r="I179" s="5"/>
      <c r="J179" s="4" t="s">
        <v>1</v>
      </c>
      <c r="K179" s="6"/>
      <c r="L179" s="7"/>
      <c r="M179" s="8"/>
      <c r="N179" s="9"/>
    </row>
    <row r="180" spans="1:15" ht="17.25" customHeight="1" thickTop="1" thickBot="1" x14ac:dyDescent="0.5">
      <c r="A180" s="43" t="s">
        <v>20</v>
      </c>
      <c r="B180" s="10"/>
      <c r="C180" s="11"/>
      <c r="D180" s="12" t="s">
        <v>21</v>
      </c>
      <c r="E180" s="11"/>
      <c r="F180" s="13" t="s">
        <v>2</v>
      </c>
      <c r="G180" s="13" t="s">
        <v>3</v>
      </c>
      <c r="H180" s="13" t="s">
        <v>4</v>
      </c>
      <c r="I180" s="13" t="s">
        <v>5</v>
      </c>
      <c r="J180" s="13" t="s">
        <v>6</v>
      </c>
      <c r="K180" s="13" t="s">
        <v>7</v>
      </c>
      <c r="L180" s="14" t="s">
        <v>8</v>
      </c>
      <c r="M180" s="13" t="s">
        <v>9</v>
      </c>
      <c r="N180" s="15" t="s">
        <v>10</v>
      </c>
    </row>
    <row r="181" spans="1:15" ht="17.25" customHeight="1" x14ac:dyDescent="0.45">
      <c r="A181" s="72" t="s">
        <v>100</v>
      </c>
      <c r="B181" s="73"/>
      <c r="C181" s="74"/>
      <c r="D181" s="75" t="s">
        <v>101</v>
      </c>
      <c r="E181" s="73"/>
      <c r="F181" s="76"/>
      <c r="G181" s="76" t="s">
        <v>13</v>
      </c>
      <c r="H181" s="76"/>
      <c r="I181" s="76"/>
      <c r="J181" s="77">
        <v>1</v>
      </c>
      <c r="K181" s="76" t="s">
        <v>17</v>
      </c>
      <c r="L181" s="88"/>
      <c r="M181" s="62" t="str">
        <f t="shared" ref="M181:M190" si="18">(IF(L181="","",IF(ISNUMBER(L181),J181*L181,L181)))</f>
        <v/>
      </c>
      <c r="N181" s="63"/>
    </row>
    <row r="182" spans="1:15" ht="17.25" customHeight="1" x14ac:dyDescent="0.45">
      <c r="A182" s="16" t="s">
        <v>102</v>
      </c>
      <c r="B182" s="17"/>
      <c r="C182" s="18"/>
      <c r="D182" s="19" t="s">
        <v>101</v>
      </c>
      <c r="E182" s="17"/>
      <c r="F182" s="20"/>
      <c r="G182" s="20" t="s">
        <v>13</v>
      </c>
      <c r="H182" s="20"/>
      <c r="I182" s="20"/>
      <c r="J182" s="21">
        <v>1</v>
      </c>
      <c r="K182" s="20" t="s">
        <v>17</v>
      </c>
      <c r="L182" s="27"/>
      <c r="M182" s="29" t="str">
        <f t="shared" si="18"/>
        <v/>
      </c>
      <c r="N182" s="30"/>
    </row>
    <row r="183" spans="1:15" ht="17.25" customHeight="1" x14ac:dyDescent="0.45">
      <c r="A183" s="16" t="s">
        <v>103</v>
      </c>
      <c r="B183" s="17"/>
      <c r="C183" s="18"/>
      <c r="D183" s="19" t="s">
        <v>101</v>
      </c>
      <c r="E183" s="17"/>
      <c r="F183" s="20"/>
      <c r="G183" s="20" t="s">
        <v>13</v>
      </c>
      <c r="H183" s="20"/>
      <c r="I183" s="20"/>
      <c r="J183" s="21">
        <v>1</v>
      </c>
      <c r="K183" s="20" t="s">
        <v>17</v>
      </c>
      <c r="L183" s="27"/>
      <c r="M183" s="29" t="str">
        <f t="shared" si="18"/>
        <v/>
      </c>
      <c r="N183" s="30"/>
    </row>
    <row r="184" spans="1:15" ht="17.25" customHeight="1" x14ac:dyDescent="0.45">
      <c r="A184" s="16" t="s">
        <v>104</v>
      </c>
      <c r="B184" s="17"/>
      <c r="C184" s="18"/>
      <c r="D184" s="19" t="s">
        <v>101</v>
      </c>
      <c r="E184" s="17"/>
      <c r="F184" s="20"/>
      <c r="G184" s="20" t="s">
        <v>13</v>
      </c>
      <c r="H184" s="20"/>
      <c r="I184" s="20"/>
      <c r="J184" s="21">
        <v>1</v>
      </c>
      <c r="K184" s="20" t="s">
        <v>17</v>
      </c>
      <c r="L184" s="27"/>
      <c r="M184" s="29" t="str">
        <f t="shared" si="18"/>
        <v/>
      </c>
      <c r="N184" s="30"/>
    </row>
    <row r="185" spans="1:15" ht="17.25" customHeight="1" x14ac:dyDescent="0.45">
      <c r="A185" s="16" t="s">
        <v>105</v>
      </c>
      <c r="B185" s="17"/>
      <c r="C185" s="18"/>
      <c r="D185" s="19" t="s">
        <v>101</v>
      </c>
      <c r="E185" s="17"/>
      <c r="F185" s="20"/>
      <c r="G185" s="20" t="s">
        <v>13</v>
      </c>
      <c r="H185" s="20"/>
      <c r="I185" s="20"/>
      <c r="J185" s="21">
        <v>1</v>
      </c>
      <c r="K185" s="20" t="s">
        <v>17</v>
      </c>
      <c r="L185" s="27"/>
      <c r="M185" s="55" t="str">
        <f>(IF(L185="","",IF(ISNUMBER(L185),J185*L185,L185)))</f>
        <v/>
      </c>
      <c r="N185" s="121"/>
    </row>
    <row r="186" spans="1:15" ht="17.25" customHeight="1" x14ac:dyDescent="0.45">
      <c r="A186" s="47" t="s">
        <v>277</v>
      </c>
      <c r="B186" s="48"/>
      <c r="C186" s="49"/>
      <c r="D186" s="50" t="s">
        <v>278</v>
      </c>
      <c r="E186" s="48"/>
      <c r="F186" s="31"/>
      <c r="G186" s="31" t="s">
        <v>13</v>
      </c>
      <c r="H186" s="31"/>
      <c r="I186" s="31"/>
      <c r="J186" s="51">
        <v>1</v>
      </c>
      <c r="K186" s="31" t="s">
        <v>17</v>
      </c>
      <c r="L186" s="114"/>
      <c r="M186" s="29" t="str">
        <f t="shared" ref="M186" si="19">(IF(L186="","",IF(ISNUMBER(L186),J186*L186,L186)))</f>
        <v/>
      </c>
      <c r="N186" s="30"/>
    </row>
    <row r="187" spans="1:15" ht="17.25" customHeight="1" x14ac:dyDescent="0.45">
      <c r="A187" s="16" t="s">
        <v>106</v>
      </c>
      <c r="B187" s="17"/>
      <c r="C187" s="18"/>
      <c r="D187" s="19" t="s">
        <v>107</v>
      </c>
      <c r="E187" s="17"/>
      <c r="F187" s="20"/>
      <c r="G187" s="20" t="s">
        <v>13</v>
      </c>
      <c r="H187" s="20"/>
      <c r="I187" s="20"/>
      <c r="J187" s="21">
        <v>3</v>
      </c>
      <c r="K187" s="20" t="s">
        <v>17</v>
      </c>
      <c r="L187" s="27"/>
      <c r="M187" s="29" t="str">
        <f t="shared" si="18"/>
        <v/>
      </c>
      <c r="N187" s="30"/>
    </row>
    <row r="188" spans="1:15" ht="17.25" customHeight="1" x14ac:dyDescent="0.45">
      <c r="A188" s="16" t="s">
        <v>108</v>
      </c>
      <c r="B188" s="17"/>
      <c r="C188" s="18"/>
      <c r="D188" s="19" t="s">
        <v>109</v>
      </c>
      <c r="E188" s="17"/>
      <c r="F188" s="20"/>
      <c r="G188" s="20" t="s">
        <v>13</v>
      </c>
      <c r="H188" s="20"/>
      <c r="I188" s="20"/>
      <c r="J188" s="21">
        <v>2</v>
      </c>
      <c r="K188" s="20" t="s">
        <v>17</v>
      </c>
      <c r="L188" s="27"/>
      <c r="M188" s="29" t="str">
        <f t="shared" si="18"/>
        <v/>
      </c>
      <c r="N188" s="30"/>
    </row>
    <row r="189" spans="1:15" s="122" customFormat="1" ht="17.25" customHeight="1" x14ac:dyDescent="0.45">
      <c r="A189" s="16" t="s">
        <v>212</v>
      </c>
      <c r="B189" s="17"/>
      <c r="C189" s="18"/>
      <c r="D189" s="19" t="s">
        <v>279</v>
      </c>
      <c r="E189" s="17"/>
      <c r="F189" s="20"/>
      <c r="G189" s="20" t="s">
        <v>13</v>
      </c>
      <c r="H189" s="20"/>
      <c r="I189" s="20"/>
      <c r="J189" s="21">
        <v>2</v>
      </c>
      <c r="K189" s="20" t="s">
        <v>17</v>
      </c>
      <c r="L189" s="26"/>
      <c r="M189" s="55" t="str">
        <f t="shared" si="18"/>
        <v/>
      </c>
      <c r="N189" s="121"/>
    </row>
    <row r="190" spans="1:15" s="122" customFormat="1" ht="17.25" customHeight="1" x14ac:dyDescent="0.45">
      <c r="A190" s="16" t="s">
        <v>280</v>
      </c>
      <c r="B190" s="17"/>
      <c r="C190" s="18"/>
      <c r="D190" s="19" t="s">
        <v>109</v>
      </c>
      <c r="E190" s="17"/>
      <c r="F190" s="20"/>
      <c r="G190" s="20" t="s">
        <v>13</v>
      </c>
      <c r="H190" s="20"/>
      <c r="I190" s="20"/>
      <c r="J190" s="21">
        <v>2</v>
      </c>
      <c r="K190" s="20" t="s">
        <v>17</v>
      </c>
      <c r="L190" s="26"/>
      <c r="M190" s="29" t="str">
        <f t="shared" si="18"/>
        <v/>
      </c>
      <c r="N190" s="30"/>
    </row>
    <row r="191" spans="1:15" ht="17.25" customHeight="1" thickBot="1" x14ac:dyDescent="0.5">
      <c r="A191" s="33"/>
      <c r="B191" s="34"/>
      <c r="C191" s="35"/>
      <c r="D191" s="36"/>
      <c r="E191" s="34"/>
      <c r="F191" s="37"/>
      <c r="G191" s="37"/>
      <c r="H191" s="37"/>
      <c r="I191" s="37"/>
      <c r="J191" s="38"/>
      <c r="K191" s="39"/>
      <c r="L191" s="40" t="s">
        <v>19</v>
      </c>
      <c r="M191" s="56">
        <f>SUM(M181:M190)</f>
        <v>0</v>
      </c>
      <c r="N191" s="41"/>
    </row>
    <row r="192" spans="1:15" ht="17.25" customHeight="1" thickBot="1" x14ac:dyDescent="0.5">
      <c r="A192" s="42" t="s">
        <v>96</v>
      </c>
      <c r="B192" s="2" t="s">
        <v>97</v>
      </c>
      <c r="C192" s="2">
        <v>8</v>
      </c>
      <c r="D192" s="3" t="s">
        <v>0</v>
      </c>
      <c r="E192" s="123" t="s">
        <v>110</v>
      </c>
      <c r="F192" s="5"/>
      <c r="G192" s="5"/>
      <c r="H192" s="5"/>
      <c r="I192" s="5"/>
      <c r="J192" s="4" t="s">
        <v>1</v>
      </c>
      <c r="K192" s="6"/>
      <c r="L192" s="7"/>
      <c r="M192" s="8"/>
      <c r="N192" s="9"/>
    </row>
    <row r="193" spans="1:14" ht="17.25" customHeight="1" thickTop="1" thickBot="1" x14ac:dyDescent="0.5">
      <c r="A193" s="43" t="s">
        <v>20</v>
      </c>
      <c r="B193" s="10"/>
      <c r="C193" s="11"/>
      <c r="D193" s="12" t="s">
        <v>21</v>
      </c>
      <c r="E193" s="11"/>
      <c r="F193" s="13" t="s">
        <v>2</v>
      </c>
      <c r="G193" s="13" t="s">
        <v>3</v>
      </c>
      <c r="H193" s="13" t="s">
        <v>4</v>
      </c>
      <c r="I193" s="13" t="s">
        <v>5</v>
      </c>
      <c r="J193" s="13" t="s">
        <v>6</v>
      </c>
      <c r="K193" s="13" t="s">
        <v>7</v>
      </c>
      <c r="L193" s="124" t="s">
        <v>8</v>
      </c>
      <c r="M193" s="125" t="s">
        <v>9</v>
      </c>
      <c r="N193" s="126" t="s">
        <v>10</v>
      </c>
    </row>
    <row r="194" spans="1:14" ht="17.25" customHeight="1" x14ac:dyDescent="0.45">
      <c r="A194" s="72" t="s">
        <v>111</v>
      </c>
      <c r="B194" s="73"/>
      <c r="C194" s="74"/>
      <c r="D194" s="75" t="s">
        <v>112</v>
      </c>
      <c r="E194" s="73"/>
      <c r="F194" s="76" t="s">
        <v>13</v>
      </c>
      <c r="G194" s="76"/>
      <c r="H194" s="76"/>
      <c r="I194" s="76"/>
      <c r="J194" s="77">
        <v>30</v>
      </c>
      <c r="K194" s="76" t="s">
        <v>93</v>
      </c>
      <c r="L194" s="127"/>
      <c r="M194" s="62" t="str">
        <f t="shared" ref="M194:M196" si="20">(IF(L194="","",IF(ISNUMBER(L194),J194*L194,L194)))</f>
        <v/>
      </c>
      <c r="N194" s="63" t="s">
        <v>113</v>
      </c>
    </row>
    <row r="195" spans="1:14" ht="17.25" customHeight="1" x14ac:dyDescent="0.45">
      <c r="A195" s="16" t="s">
        <v>114</v>
      </c>
      <c r="B195" s="17"/>
      <c r="C195" s="18"/>
      <c r="D195" s="19"/>
      <c r="E195" s="17"/>
      <c r="F195" s="20" t="s">
        <v>13</v>
      </c>
      <c r="G195" s="20"/>
      <c r="H195" s="20"/>
      <c r="I195" s="20"/>
      <c r="J195" s="21">
        <v>30</v>
      </c>
      <c r="K195" s="20" t="s">
        <v>79</v>
      </c>
      <c r="L195" s="26"/>
      <c r="M195" s="55" t="str">
        <f t="shared" si="20"/>
        <v/>
      </c>
      <c r="N195" s="30" t="s">
        <v>113</v>
      </c>
    </row>
    <row r="196" spans="1:14" ht="17.25" customHeight="1" x14ac:dyDescent="0.45">
      <c r="A196" s="16" t="s">
        <v>389</v>
      </c>
      <c r="B196" s="17"/>
      <c r="C196" s="18"/>
      <c r="D196" s="19" t="s">
        <v>348</v>
      </c>
      <c r="E196" s="17"/>
      <c r="F196" s="20"/>
      <c r="G196" s="20"/>
      <c r="H196" s="28"/>
      <c r="I196" s="28" t="s">
        <v>13</v>
      </c>
      <c r="J196" s="116">
        <v>2410</v>
      </c>
      <c r="K196" s="20" t="s">
        <v>311</v>
      </c>
      <c r="L196" s="24"/>
      <c r="M196" s="29" t="str">
        <f t="shared" si="20"/>
        <v/>
      </c>
      <c r="N196" s="23" t="s">
        <v>390</v>
      </c>
    </row>
    <row r="197" spans="1:14" ht="17.25" customHeight="1" x14ac:dyDescent="0.45">
      <c r="A197" s="16" t="s">
        <v>391</v>
      </c>
      <c r="B197" s="17"/>
      <c r="C197" s="18"/>
      <c r="D197" s="19" t="s">
        <v>392</v>
      </c>
      <c r="E197" s="17"/>
      <c r="F197" s="20"/>
      <c r="G197" s="20"/>
      <c r="H197" s="20"/>
      <c r="I197" s="28" t="s">
        <v>13</v>
      </c>
      <c r="J197" s="116">
        <v>45</v>
      </c>
      <c r="K197" s="20" t="s">
        <v>393</v>
      </c>
      <c r="L197" s="24"/>
      <c r="M197" s="29" t="str">
        <f>(IF(L197="","",IF(ISNUMBER(L197),J197*L197,L197)))</f>
        <v/>
      </c>
      <c r="N197" s="23" t="s">
        <v>394</v>
      </c>
    </row>
    <row r="198" spans="1:14" ht="17.25" customHeight="1" x14ac:dyDescent="0.45">
      <c r="A198" s="16" t="s">
        <v>91</v>
      </c>
      <c r="B198" s="17"/>
      <c r="C198" s="18"/>
      <c r="D198" s="19" t="s">
        <v>92</v>
      </c>
      <c r="E198" s="17"/>
      <c r="F198" s="20"/>
      <c r="G198" s="28" t="s">
        <v>13</v>
      </c>
      <c r="H198" s="20"/>
      <c r="I198" s="20"/>
      <c r="J198" s="66">
        <v>3</v>
      </c>
      <c r="K198" s="20" t="s">
        <v>17</v>
      </c>
      <c r="L198" s="26"/>
      <c r="M198" s="55" t="str">
        <f>(IF(L198="","",IF(ISNUMBER(L198),J198*L198,L198)))</f>
        <v/>
      </c>
      <c r="N198" s="68" t="s">
        <v>282</v>
      </c>
    </row>
    <row r="199" spans="1:14" ht="17.25" customHeight="1" x14ac:dyDescent="0.45">
      <c r="A199" s="16" t="s">
        <v>82</v>
      </c>
      <c r="B199" s="17"/>
      <c r="C199" s="18"/>
      <c r="D199" s="25" t="s">
        <v>83</v>
      </c>
      <c r="E199" s="141"/>
      <c r="F199" s="20"/>
      <c r="G199" s="20" t="s">
        <v>13</v>
      </c>
      <c r="H199" s="20"/>
      <c r="I199" s="20"/>
      <c r="J199" s="21">
        <v>5</v>
      </c>
      <c r="K199" s="20" t="s">
        <v>17</v>
      </c>
      <c r="L199" s="27"/>
      <c r="M199" s="29" t="str">
        <f>(IF(L199="","",IF(ISNUMBER(L199),J199*L199,L199)))</f>
        <v/>
      </c>
      <c r="N199" s="68" t="s">
        <v>282</v>
      </c>
    </row>
    <row r="200" spans="1:14" ht="17.25" customHeight="1" x14ac:dyDescent="0.45">
      <c r="A200" s="16" t="s">
        <v>283</v>
      </c>
      <c r="B200" s="17"/>
      <c r="C200" s="18"/>
      <c r="D200" s="19"/>
      <c r="E200" s="17"/>
      <c r="F200" s="20"/>
      <c r="G200" s="20"/>
      <c r="H200" s="28" t="s">
        <v>13</v>
      </c>
      <c r="I200" s="20"/>
      <c r="J200" s="21">
        <v>9</v>
      </c>
      <c r="K200" s="20" t="s">
        <v>659</v>
      </c>
      <c r="L200" s="24"/>
      <c r="M200" s="29" t="str">
        <f>(IF(L200="","",IF(ISNUMBER(L200),J200*L200,L200)))</f>
        <v/>
      </c>
      <c r="N200" s="23"/>
    </row>
    <row r="201" spans="1:14" ht="17.25" customHeight="1" x14ac:dyDescent="0.45">
      <c r="A201" s="16" t="s">
        <v>706</v>
      </c>
      <c r="B201" s="17"/>
      <c r="C201" s="18"/>
      <c r="D201" s="19" t="s">
        <v>707</v>
      </c>
      <c r="E201" s="17"/>
      <c r="F201" s="20"/>
      <c r="G201" s="20"/>
      <c r="H201" s="28" t="s">
        <v>708</v>
      </c>
      <c r="I201" s="20"/>
      <c r="J201" s="21">
        <v>80</v>
      </c>
      <c r="K201" s="20" t="s">
        <v>711</v>
      </c>
      <c r="L201" s="26"/>
      <c r="M201" s="55"/>
      <c r="N201" s="30" t="s">
        <v>710</v>
      </c>
    </row>
    <row r="202" spans="1:14" ht="17.25" customHeight="1" x14ac:dyDescent="0.45">
      <c r="A202" s="16" t="s">
        <v>115</v>
      </c>
      <c r="B202" s="17"/>
      <c r="C202" s="18"/>
      <c r="D202" s="19" t="s">
        <v>654</v>
      </c>
      <c r="E202" s="17"/>
      <c r="F202" s="20"/>
      <c r="G202" s="20"/>
      <c r="H202" s="20" t="s">
        <v>78</v>
      </c>
      <c r="I202" s="20"/>
      <c r="J202" s="21">
        <v>1</v>
      </c>
      <c r="K202" s="20" t="s">
        <v>18</v>
      </c>
      <c r="L202" s="27"/>
      <c r="M202" s="29" t="str">
        <f>(IF(L202="","",IF(ISNUMBER(L202),J202*L202,L202)))</f>
        <v/>
      </c>
      <c r="N202" s="30" t="s">
        <v>695</v>
      </c>
    </row>
    <row r="203" spans="1:14" ht="17.25" customHeight="1" x14ac:dyDescent="0.45">
      <c r="A203" s="16" t="s">
        <v>284</v>
      </c>
      <c r="B203" s="17"/>
      <c r="C203" s="18"/>
      <c r="D203" s="19" t="s">
        <v>696</v>
      </c>
      <c r="E203" s="18"/>
      <c r="F203" s="20"/>
      <c r="G203" s="20"/>
      <c r="H203" s="28" t="s">
        <v>13</v>
      </c>
      <c r="I203" s="20"/>
      <c r="J203" s="21">
        <v>1</v>
      </c>
      <c r="K203" s="20" t="s">
        <v>18</v>
      </c>
      <c r="L203" s="26"/>
      <c r="M203" s="55" t="str">
        <f t="shared" ref="M203:M204" si="21">(IF(L203="","",IF(ISNUMBER(L203),J203*L203,L203)))</f>
        <v/>
      </c>
      <c r="N203" s="30" t="s">
        <v>695</v>
      </c>
    </row>
    <row r="204" spans="1:14" ht="17.25" customHeight="1" x14ac:dyDescent="0.45">
      <c r="A204" s="16" t="s">
        <v>693</v>
      </c>
      <c r="B204" s="17"/>
      <c r="C204" s="18"/>
      <c r="D204" s="19" t="s">
        <v>693</v>
      </c>
      <c r="E204" s="17"/>
      <c r="F204" s="20"/>
      <c r="G204" s="20"/>
      <c r="H204" s="28" t="s">
        <v>13</v>
      </c>
      <c r="I204" s="20"/>
      <c r="J204" s="21">
        <v>1</v>
      </c>
      <c r="K204" s="20" t="s">
        <v>694</v>
      </c>
      <c r="L204" s="26"/>
      <c r="M204" s="55" t="str">
        <f t="shared" si="21"/>
        <v/>
      </c>
      <c r="N204" s="30" t="s">
        <v>695</v>
      </c>
    </row>
    <row r="205" spans="1:14" ht="17.25" customHeight="1" thickBot="1" x14ac:dyDescent="0.5">
      <c r="A205" s="33"/>
      <c r="B205" s="34"/>
      <c r="C205" s="35"/>
      <c r="D205" s="36"/>
      <c r="E205" s="34"/>
      <c r="F205" s="37"/>
      <c r="G205" s="37"/>
      <c r="H205" s="37"/>
      <c r="I205" s="37"/>
      <c r="J205" s="38"/>
      <c r="K205" s="39"/>
      <c r="L205" s="40" t="s">
        <v>19</v>
      </c>
      <c r="M205" s="87">
        <f>SUM(M194:M204)</f>
        <v>0</v>
      </c>
      <c r="N205" s="41"/>
    </row>
    <row r="206" spans="1:14" ht="17.25" customHeight="1" thickBot="1" x14ac:dyDescent="0.5">
      <c r="A206" s="42" t="s">
        <v>96</v>
      </c>
      <c r="B206" s="2" t="s">
        <v>97</v>
      </c>
      <c r="C206" s="2">
        <v>9</v>
      </c>
      <c r="D206" s="3" t="s">
        <v>0</v>
      </c>
      <c r="E206" s="123" t="s">
        <v>116</v>
      </c>
      <c r="F206" s="5"/>
      <c r="G206" s="5"/>
      <c r="H206" s="5"/>
      <c r="I206" s="5"/>
      <c r="J206" s="4" t="s">
        <v>1</v>
      </c>
      <c r="K206" s="6"/>
      <c r="L206" s="7"/>
      <c r="M206" s="8"/>
      <c r="N206" s="9"/>
    </row>
    <row r="207" spans="1:14" ht="17.25" customHeight="1" thickTop="1" thickBot="1" x14ac:dyDescent="0.5">
      <c r="A207" s="43" t="s">
        <v>20</v>
      </c>
      <c r="B207" s="10"/>
      <c r="C207" s="11"/>
      <c r="D207" s="12" t="s">
        <v>21</v>
      </c>
      <c r="E207" s="11"/>
      <c r="F207" s="13" t="s">
        <v>2</v>
      </c>
      <c r="G207" s="13" t="s">
        <v>3</v>
      </c>
      <c r="H207" s="13" t="s">
        <v>4</v>
      </c>
      <c r="I207" s="13" t="s">
        <v>5</v>
      </c>
      <c r="J207" s="13" t="s">
        <v>6</v>
      </c>
      <c r="K207" s="13" t="s">
        <v>7</v>
      </c>
      <c r="L207" s="14" t="s">
        <v>8</v>
      </c>
      <c r="M207" s="13" t="s">
        <v>9</v>
      </c>
      <c r="N207" s="15" t="s">
        <v>10</v>
      </c>
    </row>
    <row r="208" spans="1:14" ht="17.25" customHeight="1" x14ac:dyDescent="0.45">
      <c r="A208" s="47" t="s">
        <v>117</v>
      </c>
      <c r="B208" s="48"/>
      <c r="C208" s="49"/>
      <c r="D208" s="50"/>
      <c r="E208" s="48"/>
      <c r="F208" s="31" t="s">
        <v>13</v>
      </c>
      <c r="G208" s="31"/>
      <c r="H208" s="31"/>
      <c r="I208" s="31"/>
      <c r="J208" s="51">
        <v>1</v>
      </c>
      <c r="K208" s="31" t="s">
        <v>79</v>
      </c>
      <c r="L208" s="114"/>
      <c r="M208" s="22" t="str">
        <f>(IF(L208="","",IF(ISNUMBER(L208),J208*L208,L208)))</f>
        <v/>
      </c>
      <c r="N208" s="115"/>
    </row>
    <row r="209" spans="1:14" ht="17.25" customHeight="1" x14ac:dyDescent="0.45">
      <c r="A209" s="16" t="s">
        <v>118</v>
      </c>
      <c r="B209" s="17"/>
      <c r="C209" s="18"/>
      <c r="D209" s="19" t="s">
        <v>119</v>
      </c>
      <c r="E209" s="17"/>
      <c r="F209" s="20" t="s">
        <v>13</v>
      </c>
      <c r="G209" s="20"/>
      <c r="H209" s="20"/>
      <c r="I209" s="20"/>
      <c r="J209" s="21">
        <v>4</v>
      </c>
      <c r="K209" s="20" t="s">
        <v>14</v>
      </c>
      <c r="L209" s="26"/>
      <c r="M209" s="55" t="str">
        <f t="shared" ref="M209:M213" si="22">(IF(L209="","",IF(ISNUMBER(L209),J209*L209,L209)))</f>
        <v/>
      </c>
      <c r="N209" s="23"/>
    </row>
    <row r="210" spans="1:14" ht="17.25" customHeight="1" x14ac:dyDescent="0.45">
      <c r="A210" s="16" t="s">
        <v>292</v>
      </c>
      <c r="B210" s="17"/>
      <c r="C210" s="18"/>
      <c r="D210" s="19" t="s">
        <v>293</v>
      </c>
      <c r="E210" s="17"/>
      <c r="F210" s="20" t="s">
        <v>78</v>
      </c>
      <c r="G210" s="20"/>
      <c r="H210" s="20"/>
      <c r="I210" s="20"/>
      <c r="J210" s="21">
        <v>1</v>
      </c>
      <c r="K210" s="20" t="s">
        <v>14</v>
      </c>
      <c r="L210" s="26"/>
      <c r="M210" s="55" t="str">
        <f t="shared" si="22"/>
        <v/>
      </c>
      <c r="N210" s="23"/>
    </row>
    <row r="211" spans="1:14" ht="17.25" customHeight="1" x14ac:dyDescent="0.45">
      <c r="A211" s="16" t="s">
        <v>294</v>
      </c>
      <c r="B211" s="17"/>
      <c r="C211" s="18"/>
      <c r="D211" s="19"/>
      <c r="E211" s="17"/>
      <c r="F211" s="20"/>
      <c r="G211" s="20"/>
      <c r="H211" s="20" t="s">
        <v>13</v>
      </c>
      <c r="I211" s="20"/>
      <c r="J211" s="21">
        <v>1</v>
      </c>
      <c r="K211" s="20" t="s">
        <v>18</v>
      </c>
      <c r="L211" s="27"/>
      <c r="M211" s="29" t="str">
        <f t="shared" si="22"/>
        <v/>
      </c>
      <c r="N211" s="23"/>
    </row>
    <row r="212" spans="1:14" ht="17.25" customHeight="1" x14ac:dyDescent="0.45">
      <c r="A212" s="16" t="s">
        <v>120</v>
      </c>
      <c r="B212" s="17"/>
      <c r="C212" s="18"/>
      <c r="D212" s="19" t="s">
        <v>121</v>
      </c>
      <c r="E212" s="18"/>
      <c r="F212" s="20" t="s">
        <v>78</v>
      </c>
      <c r="G212" s="20"/>
      <c r="H212" s="20"/>
      <c r="I212" s="20"/>
      <c r="J212" s="21">
        <v>60</v>
      </c>
      <c r="K212" s="20" t="s">
        <v>122</v>
      </c>
      <c r="L212" s="26"/>
      <c r="M212" s="55" t="str">
        <f t="shared" si="22"/>
        <v/>
      </c>
      <c r="N212" s="23"/>
    </row>
    <row r="213" spans="1:14" ht="17.25" customHeight="1" x14ac:dyDescent="0.45">
      <c r="A213" s="16" t="s">
        <v>295</v>
      </c>
      <c r="B213" s="17"/>
      <c r="C213" s="18"/>
      <c r="D213" s="19" t="s">
        <v>296</v>
      </c>
      <c r="E213" s="17"/>
      <c r="F213" s="20"/>
      <c r="G213" s="20" t="s">
        <v>13</v>
      </c>
      <c r="H213" s="20"/>
      <c r="I213" s="20"/>
      <c r="J213" s="21">
        <v>1</v>
      </c>
      <c r="K213" s="20" t="s">
        <v>123</v>
      </c>
      <c r="L213" s="26"/>
      <c r="M213" s="29" t="str">
        <f t="shared" si="22"/>
        <v/>
      </c>
      <c r="N213" s="30" t="s">
        <v>297</v>
      </c>
    </row>
    <row r="214" spans="1:14" ht="17.25" customHeight="1" thickBot="1" x14ac:dyDescent="0.5">
      <c r="A214" s="33"/>
      <c r="B214" s="34"/>
      <c r="C214" s="35"/>
      <c r="D214" s="36"/>
      <c r="E214" s="34"/>
      <c r="F214" s="37"/>
      <c r="G214" s="37"/>
      <c r="H214" s="37"/>
      <c r="I214" s="37"/>
      <c r="J214" s="38"/>
      <c r="K214" s="39"/>
      <c r="L214" s="40" t="s">
        <v>19</v>
      </c>
      <c r="M214" s="117">
        <f>SUM(M208:M213)</f>
        <v>0</v>
      </c>
      <c r="N214" s="41"/>
    </row>
    <row r="215" spans="1:14" ht="17.25" customHeight="1" thickBot="1" x14ac:dyDescent="0.5">
      <c r="A215" s="42" t="s">
        <v>124</v>
      </c>
      <c r="B215" s="2" t="s">
        <v>125</v>
      </c>
      <c r="C215" s="2">
        <v>1</v>
      </c>
      <c r="D215" s="3" t="s">
        <v>0</v>
      </c>
      <c r="E215" s="4" t="s">
        <v>126</v>
      </c>
      <c r="F215" s="5"/>
      <c r="G215" s="5"/>
      <c r="H215" s="5"/>
      <c r="I215" s="5"/>
      <c r="J215" s="4" t="s">
        <v>1</v>
      </c>
      <c r="K215" s="6"/>
      <c r="L215" s="7"/>
      <c r="M215" s="8"/>
      <c r="N215" s="9" t="s">
        <v>395</v>
      </c>
    </row>
    <row r="216" spans="1:14" ht="17.25" customHeight="1" thickTop="1" thickBot="1" x14ac:dyDescent="0.5">
      <c r="A216" s="43" t="s">
        <v>20</v>
      </c>
      <c r="B216" s="10"/>
      <c r="C216" s="11"/>
      <c r="D216" s="12" t="s">
        <v>21</v>
      </c>
      <c r="E216" s="11"/>
      <c r="F216" s="13" t="s">
        <v>2</v>
      </c>
      <c r="G216" s="13" t="s">
        <v>3</v>
      </c>
      <c r="H216" s="13" t="s">
        <v>4</v>
      </c>
      <c r="I216" s="13" t="s">
        <v>5</v>
      </c>
      <c r="J216" s="13" t="s">
        <v>6</v>
      </c>
      <c r="K216" s="13" t="s">
        <v>7</v>
      </c>
      <c r="L216" s="14" t="s">
        <v>8</v>
      </c>
      <c r="M216" s="13" t="s">
        <v>9</v>
      </c>
      <c r="N216" s="15" t="s">
        <v>10</v>
      </c>
    </row>
    <row r="217" spans="1:14" ht="17.25" customHeight="1" x14ac:dyDescent="0.45">
      <c r="A217" s="72" t="s">
        <v>11</v>
      </c>
      <c r="B217" s="73"/>
      <c r="C217" s="74"/>
      <c r="D217" s="73" t="s">
        <v>12</v>
      </c>
      <c r="E217" s="264"/>
      <c r="F217" s="76" t="s">
        <v>13</v>
      </c>
      <c r="G217" s="76"/>
      <c r="H217" s="76"/>
      <c r="I217" s="76"/>
      <c r="J217" s="77">
        <v>7</v>
      </c>
      <c r="K217" s="76" t="s">
        <v>14</v>
      </c>
      <c r="L217" s="88"/>
      <c r="M217" s="62" t="str">
        <f>(IF(L217="","",IF(ISNUMBER(L217),J217*L217,L217)))</f>
        <v/>
      </c>
      <c r="N217" s="54"/>
    </row>
    <row r="218" spans="1:14" ht="17.25" customHeight="1" x14ac:dyDescent="0.45">
      <c r="A218" s="16" t="s">
        <v>213</v>
      </c>
      <c r="B218" s="17"/>
      <c r="C218" s="18"/>
      <c r="D218" s="19" t="s">
        <v>364</v>
      </c>
      <c r="E218" s="17"/>
      <c r="F218" s="20"/>
      <c r="G218" s="20"/>
      <c r="H218" s="20"/>
      <c r="I218" s="20" t="s">
        <v>78</v>
      </c>
      <c r="J218" s="21">
        <v>4</v>
      </c>
      <c r="K218" s="20" t="s">
        <v>16</v>
      </c>
      <c r="L218" s="24"/>
      <c r="M218" s="55" t="str">
        <f>(IF(L218="","",IF(ISNUMBER(L218),J218*L218,L218)))</f>
        <v/>
      </c>
      <c r="N218" s="30"/>
    </row>
    <row r="219" spans="1:14" ht="17.25" customHeight="1" x14ac:dyDescent="0.45">
      <c r="A219" s="16" t="s">
        <v>59</v>
      </c>
      <c r="B219" s="17"/>
      <c r="C219" s="18"/>
      <c r="D219" s="19" t="s">
        <v>60</v>
      </c>
      <c r="E219" s="17"/>
      <c r="F219" s="20" t="s">
        <v>13</v>
      </c>
      <c r="G219" s="20"/>
      <c r="H219" s="20"/>
      <c r="I219" s="20"/>
      <c r="J219" s="21">
        <v>1</v>
      </c>
      <c r="K219" s="20" t="s">
        <v>17</v>
      </c>
      <c r="L219" s="24"/>
      <c r="M219" s="29" t="str">
        <f t="shared" ref="M219:M223" si="23">(IF(L219="","",IF(ISNUMBER(L219),J219*L219,L219)))</f>
        <v/>
      </c>
      <c r="N219" s="23"/>
    </row>
    <row r="220" spans="1:14" ht="17.25" customHeight="1" x14ac:dyDescent="0.45">
      <c r="A220" s="16" t="s">
        <v>76</v>
      </c>
      <c r="B220" s="17"/>
      <c r="C220" s="18"/>
      <c r="D220" s="25"/>
      <c r="E220" s="148"/>
      <c r="F220" s="20" t="s">
        <v>13</v>
      </c>
      <c r="G220" s="20"/>
      <c r="H220" s="20"/>
      <c r="I220" s="20"/>
      <c r="J220" s="116">
        <v>1</v>
      </c>
      <c r="K220" s="20" t="s">
        <v>14</v>
      </c>
      <c r="L220" s="27"/>
      <c r="M220" s="29" t="str">
        <f t="shared" si="23"/>
        <v/>
      </c>
      <c r="N220" s="23"/>
    </row>
    <row r="221" spans="1:14" ht="17.25" customHeight="1" x14ac:dyDescent="0.45">
      <c r="A221" s="16" t="s">
        <v>127</v>
      </c>
      <c r="B221" s="17"/>
      <c r="C221" s="18"/>
      <c r="D221" s="19" t="s">
        <v>38</v>
      </c>
      <c r="E221" s="17"/>
      <c r="F221" s="20" t="s">
        <v>13</v>
      </c>
      <c r="G221" s="20"/>
      <c r="H221" s="20"/>
      <c r="I221" s="20"/>
      <c r="J221" s="116">
        <v>1</v>
      </c>
      <c r="K221" s="20" t="s">
        <v>17</v>
      </c>
      <c r="L221" s="27"/>
      <c r="M221" s="29" t="str">
        <f t="shared" si="23"/>
        <v/>
      </c>
      <c r="N221" s="23"/>
    </row>
    <row r="222" spans="1:14" ht="17.25" customHeight="1" x14ac:dyDescent="0.45">
      <c r="A222" s="47" t="s">
        <v>82</v>
      </c>
      <c r="B222" s="48"/>
      <c r="C222" s="49"/>
      <c r="D222" s="50" t="s">
        <v>83</v>
      </c>
      <c r="E222" s="48"/>
      <c r="F222" s="31"/>
      <c r="G222" s="31" t="s">
        <v>13</v>
      </c>
      <c r="H222" s="31"/>
      <c r="I222" s="20"/>
      <c r="J222" s="51">
        <v>1</v>
      </c>
      <c r="K222" s="31" t="s">
        <v>17</v>
      </c>
      <c r="L222" s="24"/>
      <c r="M222" s="64" t="str">
        <f t="shared" si="23"/>
        <v/>
      </c>
      <c r="N222" s="30" t="s">
        <v>84</v>
      </c>
    </row>
    <row r="223" spans="1:14" ht="17.25" customHeight="1" x14ac:dyDescent="0.45">
      <c r="A223" s="16" t="s">
        <v>295</v>
      </c>
      <c r="B223" s="17"/>
      <c r="C223" s="18"/>
      <c r="D223" s="19" t="s">
        <v>296</v>
      </c>
      <c r="E223" s="17"/>
      <c r="F223" s="20"/>
      <c r="G223" s="20" t="s">
        <v>13</v>
      </c>
      <c r="H223" s="20"/>
      <c r="I223" s="20"/>
      <c r="J223" s="21">
        <v>1</v>
      </c>
      <c r="K223" s="20" t="s">
        <v>123</v>
      </c>
      <c r="L223" s="26"/>
      <c r="M223" s="29" t="str">
        <f t="shared" si="23"/>
        <v/>
      </c>
      <c r="N223" s="30" t="s">
        <v>396</v>
      </c>
    </row>
    <row r="224" spans="1:14" ht="17.25" customHeight="1" thickBot="1" x14ac:dyDescent="0.5">
      <c r="A224" s="33"/>
      <c r="B224" s="34"/>
      <c r="C224" s="35"/>
      <c r="D224" s="36"/>
      <c r="E224" s="34"/>
      <c r="F224" s="37"/>
      <c r="G224" s="37"/>
      <c r="H224" s="37"/>
      <c r="I224" s="37"/>
      <c r="J224" s="38"/>
      <c r="K224" s="39"/>
      <c r="L224" s="40" t="s">
        <v>19</v>
      </c>
      <c r="M224" s="56">
        <f>SUM(M217:M223)</f>
        <v>0</v>
      </c>
      <c r="N224" s="41"/>
    </row>
    <row r="225" spans="1:14" ht="17.25" customHeight="1" thickBot="1" x14ac:dyDescent="0.5">
      <c r="A225" s="57" t="s">
        <v>124</v>
      </c>
      <c r="B225" s="58" t="s">
        <v>125</v>
      </c>
      <c r="C225" s="58">
        <v>2</v>
      </c>
      <c r="D225" s="3" t="s">
        <v>0</v>
      </c>
      <c r="E225" s="53" t="s">
        <v>128</v>
      </c>
      <c r="F225" s="59"/>
      <c r="G225" s="59"/>
      <c r="H225" s="59"/>
      <c r="I225" s="59"/>
      <c r="J225" s="4" t="s">
        <v>1</v>
      </c>
      <c r="K225" s="6"/>
      <c r="L225" s="7"/>
      <c r="M225" s="60"/>
      <c r="N225" s="61" t="s">
        <v>215</v>
      </c>
    </row>
    <row r="226" spans="1:14" ht="17.25" customHeight="1" thickTop="1" thickBot="1" x14ac:dyDescent="0.5">
      <c r="A226" s="43" t="s">
        <v>20</v>
      </c>
      <c r="B226" s="10"/>
      <c r="C226" s="11"/>
      <c r="D226" s="12" t="s">
        <v>21</v>
      </c>
      <c r="E226" s="11"/>
      <c r="F226" s="13" t="s">
        <v>2</v>
      </c>
      <c r="G226" s="13" t="s">
        <v>3</v>
      </c>
      <c r="H226" s="13" t="s">
        <v>4</v>
      </c>
      <c r="I226" s="13" t="s">
        <v>5</v>
      </c>
      <c r="J226" s="13" t="s">
        <v>6</v>
      </c>
      <c r="K226" s="13" t="s">
        <v>7</v>
      </c>
      <c r="L226" s="14" t="s">
        <v>8</v>
      </c>
      <c r="M226" s="13" t="s">
        <v>9</v>
      </c>
      <c r="N226" s="15" t="s">
        <v>10</v>
      </c>
    </row>
    <row r="227" spans="1:14" ht="17.25" customHeight="1" x14ac:dyDescent="0.45">
      <c r="A227" s="72"/>
      <c r="B227" s="73"/>
      <c r="C227" s="74"/>
      <c r="D227" s="75"/>
      <c r="E227" s="73"/>
      <c r="F227" s="76"/>
      <c r="G227" s="76"/>
      <c r="H227" s="76"/>
      <c r="I227" s="76"/>
      <c r="J227" s="77"/>
      <c r="K227" s="76"/>
      <c r="L227" s="88"/>
      <c r="M227" s="62" t="str">
        <f t="shared" ref="M227" si="24">(IF(L227="","",IF(ISNUMBER(L227),J227*L227,L227)))</f>
        <v/>
      </c>
      <c r="N227" s="63"/>
    </row>
    <row r="228" spans="1:14" ht="17.25" customHeight="1" thickBot="1" x14ac:dyDescent="0.5">
      <c r="A228" s="33"/>
      <c r="B228" s="34"/>
      <c r="C228" s="35"/>
      <c r="D228" s="36"/>
      <c r="E228" s="34"/>
      <c r="F228" s="37"/>
      <c r="G228" s="37"/>
      <c r="H228" s="37"/>
      <c r="I228" s="37"/>
      <c r="J228" s="38"/>
      <c r="K228" s="39"/>
      <c r="L228" s="40" t="s">
        <v>19</v>
      </c>
      <c r="M228" s="56">
        <f>SUM(M227:M227)</f>
        <v>0</v>
      </c>
      <c r="N228" s="41"/>
    </row>
    <row r="229" spans="1:14" ht="17.25" customHeight="1" thickBot="1" x14ac:dyDescent="0.5">
      <c r="A229" s="57" t="s">
        <v>124</v>
      </c>
      <c r="B229" s="58" t="s">
        <v>125</v>
      </c>
      <c r="C229" s="58">
        <v>3</v>
      </c>
      <c r="D229" s="3" t="s">
        <v>0</v>
      </c>
      <c r="E229" s="53" t="s">
        <v>129</v>
      </c>
      <c r="F229" s="59"/>
      <c r="G229" s="59"/>
      <c r="H229" s="59"/>
      <c r="I229" s="59"/>
      <c r="J229" s="4" t="s">
        <v>1</v>
      </c>
      <c r="K229" s="6"/>
      <c r="L229" s="79"/>
      <c r="M229" s="60"/>
      <c r="N229" s="61" t="s">
        <v>272</v>
      </c>
    </row>
    <row r="230" spans="1:14" ht="17.25" customHeight="1" thickTop="1" thickBot="1" x14ac:dyDescent="0.5">
      <c r="A230" s="43" t="s">
        <v>20</v>
      </c>
      <c r="B230" s="10"/>
      <c r="C230" s="11"/>
      <c r="D230" s="12" t="s">
        <v>21</v>
      </c>
      <c r="E230" s="11"/>
      <c r="F230" s="13" t="s">
        <v>2</v>
      </c>
      <c r="G230" s="13" t="s">
        <v>3</v>
      </c>
      <c r="H230" s="13" t="s">
        <v>4</v>
      </c>
      <c r="I230" s="13" t="s">
        <v>5</v>
      </c>
      <c r="J230" s="13" t="s">
        <v>6</v>
      </c>
      <c r="K230" s="13" t="s">
        <v>7</v>
      </c>
      <c r="L230" s="14" t="s">
        <v>8</v>
      </c>
      <c r="M230" s="13" t="s">
        <v>9</v>
      </c>
      <c r="N230" s="15" t="s">
        <v>10</v>
      </c>
    </row>
    <row r="231" spans="1:14" ht="17.25" customHeight="1" x14ac:dyDescent="0.45">
      <c r="A231" s="72" t="s">
        <v>37</v>
      </c>
      <c r="B231" s="73"/>
      <c r="C231" s="74"/>
      <c r="D231" s="75" t="s">
        <v>38</v>
      </c>
      <c r="E231" s="73"/>
      <c r="F231" s="76" t="s">
        <v>13</v>
      </c>
      <c r="G231" s="76"/>
      <c r="H231" s="76"/>
      <c r="I231" s="76"/>
      <c r="J231" s="77">
        <v>1</v>
      </c>
      <c r="K231" s="76" t="s">
        <v>24</v>
      </c>
      <c r="L231" s="88"/>
      <c r="M231" s="22" t="str">
        <f>(IF(L231="","",IF(ISNUMBER(L231),J231*L231,L231)))</f>
        <v/>
      </c>
      <c r="N231" s="23"/>
    </row>
    <row r="232" spans="1:14" ht="17.25" customHeight="1" x14ac:dyDescent="0.45">
      <c r="A232" s="16" t="s">
        <v>25</v>
      </c>
      <c r="B232" s="17"/>
      <c r="C232" s="18"/>
      <c r="D232" s="19" t="s">
        <v>26</v>
      </c>
      <c r="E232" s="17"/>
      <c r="F232" s="20" t="s">
        <v>13</v>
      </c>
      <c r="G232" s="20"/>
      <c r="H232" s="20"/>
      <c r="I232" s="20"/>
      <c r="J232" s="21">
        <v>2</v>
      </c>
      <c r="K232" s="20" t="s">
        <v>17</v>
      </c>
      <c r="L232" s="27"/>
      <c r="M232" s="22" t="str">
        <f>(IF(L232="","",IF(ISNUMBER(L232),J232*L232,L232)))</f>
        <v/>
      </c>
      <c r="N232" s="23"/>
    </row>
    <row r="233" spans="1:14" s="122" customFormat="1" ht="17.25" customHeight="1" x14ac:dyDescent="0.45">
      <c r="A233" s="16" t="s">
        <v>25</v>
      </c>
      <c r="B233" s="17"/>
      <c r="C233" s="18"/>
      <c r="D233" s="19" t="s">
        <v>39</v>
      </c>
      <c r="E233" s="17"/>
      <c r="F233" s="20" t="s">
        <v>13</v>
      </c>
      <c r="G233" s="20"/>
      <c r="H233" s="20"/>
      <c r="I233" s="20"/>
      <c r="J233" s="21">
        <v>2</v>
      </c>
      <c r="K233" s="20" t="s">
        <v>17</v>
      </c>
      <c r="L233" s="215"/>
      <c r="M233" s="22" t="str">
        <f>(IF(L233="","",IF(ISNUMBER(L233),J233*L233,L233)))</f>
        <v/>
      </c>
      <c r="N233" s="23"/>
    </row>
    <row r="234" spans="1:14" s="122" customFormat="1" ht="17.25" customHeight="1" x14ac:dyDescent="0.45">
      <c r="A234" s="16" t="s">
        <v>27</v>
      </c>
      <c r="B234" s="17"/>
      <c r="C234" s="18"/>
      <c r="D234" s="19"/>
      <c r="E234" s="17"/>
      <c r="F234" s="20" t="s">
        <v>13</v>
      </c>
      <c r="G234" s="20"/>
      <c r="H234" s="20"/>
      <c r="I234" s="20"/>
      <c r="J234" s="21">
        <v>6</v>
      </c>
      <c r="K234" s="20" t="s">
        <v>28</v>
      </c>
      <c r="L234" s="24"/>
      <c r="M234" s="22" t="str">
        <f>(IF(L234="","",IF(ISNUMBER(L234),J234*L234,L234)))</f>
        <v/>
      </c>
      <c r="N234" s="23"/>
    </row>
    <row r="235" spans="1:14" s="122" customFormat="1" ht="17.25" customHeight="1" x14ac:dyDescent="0.45">
      <c r="A235" s="16" t="s">
        <v>118</v>
      </c>
      <c r="B235" s="17"/>
      <c r="C235" s="18"/>
      <c r="D235" s="19" t="s">
        <v>119</v>
      </c>
      <c r="E235" s="17"/>
      <c r="F235" s="20" t="s">
        <v>13</v>
      </c>
      <c r="G235" s="20"/>
      <c r="H235" s="20"/>
      <c r="I235" s="20"/>
      <c r="J235" s="21">
        <v>4</v>
      </c>
      <c r="K235" s="20" t="s">
        <v>14</v>
      </c>
      <c r="L235" s="26"/>
      <c r="M235" s="22" t="str">
        <f t="shared" ref="M235" si="25">(IF(L235="","",IF(ISNUMBER(L235),J235*L235,L235)))</f>
        <v/>
      </c>
      <c r="N235" s="23"/>
    </row>
    <row r="236" spans="1:14" s="122" customFormat="1" ht="17.25" customHeight="1" x14ac:dyDescent="0.45">
      <c r="A236" s="16" t="s">
        <v>127</v>
      </c>
      <c r="B236" s="17"/>
      <c r="C236" s="18"/>
      <c r="D236" s="19" t="s">
        <v>38</v>
      </c>
      <c r="E236" s="17"/>
      <c r="F236" s="20" t="s">
        <v>13</v>
      </c>
      <c r="G236" s="20"/>
      <c r="H236" s="20"/>
      <c r="I236" s="20"/>
      <c r="J236" s="21">
        <v>1</v>
      </c>
      <c r="K236" s="20" t="s">
        <v>17</v>
      </c>
      <c r="L236" s="27"/>
      <c r="M236" s="22" t="str">
        <f>(IF(L236="","",IF(ISNUMBER(L236),J236*L236,L236)))</f>
        <v/>
      </c>
      <c r="N236" s="23"/>
    </row>
    <row r="237" spans="1:14" ht="17.25" customHeight="1" thickBot="1" x14ac:dyDescent="0.5">
      <c r="A237" s="33"/>
      <c r="B237" s="34"/>
      <c r="C237" s="35"/>
      <c r="D237" s="36"/>
      <c r="E237" s="34"/>
      <c r="F237" s="37"/>
      <c r="G237" s="37"/>
      <c r="H237" s="37"/>
      <c r="I237" s="37"/>
      <c r="J237" s="38"/>
      <c r="K237" s="39"/>
      <c r="L237" s="40" t="s">
        <v>19</v>
      </c>
      <c r="M237" s="56">
        <f>SUM(M231:M236)</f>
        <v>0</v>
      </c>
      <c r="N237" s="41"/>
    </row>
    <row r="238" spans="1:14" ht="17.25" customHeight="1" thickBot="1" x14ac:dyDescent="0.5">
      <c r="A238" s="57" t="s">
        <v>130</v>
      </c>
      <c r="B238" s="58" t="s">
        <v>131</v>
      </c>
      <c r="C238" s="131">
        <v>1</v>
      </c>
      <c r="D238" s="3" t="s">
        <v>0</v>
      </c>
      <c r="E238" s="53" t="s">
        <v>315</v>
      </c>
      <c r="F238" s="59"/>
      <c r="G238" s="59"/>
      <c r="H238" s="59"/>
      <c r="I238" s="59"/>
      <c r="J238" s="4" t="s">
        <v>1</v>
      </c>
      <c r="K238" s="6"/>
      <c r="L238" s="79" t="s">
        <v>34</v>
      </c>
      <c r="M238" s="60"/>
      <c r="N238" s="132" t="s">
        <v>316</v>
      </c>
    </row>
    <row r="239" spans="1:14" ht="17.25" customHeight="1" thickTop="1" thickBot="1" x14ac:dyDescent="0.5">
      <c r="A239" s="43" t="s">
        <v>20</v>
      </c>
      <c r="B239" s="10"/>
      <c r="C239" s="11"/>
      <c r="D239" s="12" t="s">
        <v>21</v>
      </c>
      <c r="E239" s="11"/>
      <c r="F239" s="13" t="s">
        <v>2</v>
      </c>
      <c r="G239" s="13" t="s">
        <v>3</v>
      </c>
      <c r="H239" s="13" t="s">
        <v>4</v>
      </c>
      <c r="I239" s="13" t="s">
        <v>5</v>
      </c>
      <c r="J239" s="13" t="s">
        <v>6</v>
      </c>
      <c r="K239" s="13" t="s">
        <v>7</v>
      </c>
      <c r="L239" s="14" t="s">
        <v>35</v>
      </c>
      <c r="M239" s="13" t="s">
        <v>36</v>
      </c>
      <c r="N239" s="80" t="s">
        <v>10</v>
      </c>
    </row>
    <row r="240" spans="1:14" ht="17.25" customHeight="1" x14ac:dyDescent="0.45">
      <c r="A240" s="47" t="s">
        <v>37</v>
      </c>
      <c r="B240" s="48"/>
      <c r="C240" s="49"/>
      <c r="D240" s="50" t="s">
        <v>38</v>
      </c>
      <c r="E240" s="48"/>
      <c r="F240" s="31" t="s">
        <v>13</v>
      </c>
      <c r="G240" s="31"/>
      <c r="H240" s="31"/>
      <c r="I240" s="31"/>
      <c r="J240" s="51">
        <v>1</v>
      </c>
      <c r="K240" s="31" t="s">
        <v>24</v>
      </c>
      <c r="L240" s="52"/>
      <c r="M240" s="22" t="str">
        <f t="shared" ref="M240:M247" si="26">(IF(L240="","",IF(ISNUMBER(L240),J240*L240,L240)))</f>
        <v/>
      </c>
      <c r="N240" s="63"/>
    </row>
    <row r="241" spans="1:14" ht="17.25" customHeight="1" x14ac:dyDescent="0.45">
      <c r="A241" s="16" t="s">
        <v>25</v>
      </c>
      <c r="B241" s="17"/>
      <c r="C241" s="18"/>
      <c r="D241" s="19" t="s">
        <v>26</v>
      </c>
      <c r="E241" s="17"/>
      <c r="F241" s="20" t="s">
        <v>13</v>
      </c>
      <c r="G241" s="20"/>
      <c r="H241" s="20"/>
      <c r="I241" s="20"/>
      <c r="J241" s="21">
        <v>2</v>
      </c>
      <c r="K241" s="20" t="s">
        <v>17</v>
      </c>
      <c r="L241" s="27"/>
      <c r="M241" s="29" t="str">
        <f t="shared" si="26"/>
        <v/>
      </c>
      <c r="N241" s="30"/>
    </row>
    <row r="242" spans="1:14" ht="17.25" customHeight="1" x14ac:dyDescent="0.45">
      <c r="A242" s="16" t="s">
        <v>25</v>
      </c>
      <c r="B242" s="17"/>
      <c r="C242" s="18"/>
      <c r="D242" s="19" t="s">
        <v>39</v>
      </c>
      <c r="E242" s="17"/>
      <c r="F242" s="20" t="s">
        <v>13</v>
      </c>
      <c r="G242" s="20"/>
      <c r="H242" s="20"/>
      <c r="I242" s="20"/>
      <c r="J242" s="21">
        <v>2</v>
      </c>
      <c r="K242" s="20" t="s">
        <v>17</v>
      </c>
      <c r="L242" s="215"/>
      <c r="M242" s="29" t="str">
        <f t="shared" si="26"/>
        <v/>
      </c>
      <c r="N242" s="30"/>
    </row>
    <row r="243" spans="1:14" ht="17.25" customHeight="1" x14ac:dyDescent="0.45">
      <c r="A243" s="16" t="s">
        <v>27</v>
      </c>
      <c r="B243" s="17"/>
      <c r="C243" s="18"/>
      <c r="D243" s="19"/>
      <c r="E243" s="17"/>
      <c r="F243" s="20" t="s">
        <v>13</v>
      </c>
      <c r="G243" s="20"/>
      <c r="H243" s="20"/>
      <c r="I243" s="20"/>
      <c r="J243" s="21">
        <v>6</v>
      </c>
      <c r="K243" s="20" t="s">
        <v>28</v>
      </c>
      <c r="L243" s="24"/>
      <c r="M243" s="55" t="str">
        <f t="shared" si="26"/>
        <v/>
      </c>
      <c r="N243" s="30"/>
    </row>
    <row r="244" spans="1:14" ht="17.25" customHeight="1" x14ac:dyDescent="0.35">
      <c r="A244" s="16" t="s">
        <v>11</v>
      </c>
      <c r="B244" s="17"/>
      <c r="C244" s="18"/>
      <c r="D244" s="19" t="s">
        <v>12</v>
      </c>
      <c r="E244" s="17"/>
      <c r="F244" s="133" t="s">
        <v>13</v>
      </c>
      <c r="G244" s="20"/>
      <c r="H244" s="20"/>
      <c r="I244" s="20"/>
      <c r="J244" s="21">
        <v>4</v>
      </c>
      <c r="K244" s="20" t="s">
        <v>14</v>
      </c>
      <c r="L244" s="27"/>
      <c r="M244" s="29" t="str">
        <f t="shared" si="26"/>
        <v/>
      </c>
      <c r="N244" s="30"/>
    </row>
    <row r="245" spans="1:14" ht="17.25" customHeight="1" x14ac:dyDescent="0.35">
      <c r="A245" s="16" t="s">
        <v>15</v>
      </c>
      <c r="B245" s="17"/>
      <c r="C245" s="18"/>
      <c r="D245" s="19"/>
      <c r="E245" s="17"/>
      <c r="F245" s="133" t="s">
        <v>13</v>
      </c>
      <c r="G245" s="20"/>
      <c r="H245" s="20"/>
      <c r="I245" s="20"/>
      <c r="J245" s="21">
        <v>12</v>
      </c>
      <c r="K245" s="20" t="s">
        <v>16</v>
      </c>
      <c r="L245" s="27"/>
      <c r="M245" s="29" t="str">
        <f t="shared" si="26"/>
        <v/>
      </c>
      <c r="N245" s="30"/>
    </row>
    <row r="246" spans="1:14" ht="17.25" customHeight="1" x14ac:dyDescent="0.45">
      <c r="A246" s="16" t="s">
        <v>59</v>
      </c>
      <c r="B246" s="17"/>
      <c r="C246" s="18"/>
      <c r="D246" s="19" t="s">
        <v>60</v>
      </c>
      <c r="E246" s="17"/>
      <c r="F246" s="20" t="s">
        <v>13</v>
      </c>
      <c r="G246" s="20"/>
      <c r="H246" s="20"/>
      <c r="I246" s="20"/>
      <c r="J246" s="21">
        <v>1</v>
      </c>
      <c r="K246" s="20" t="s">
        <v>14</v>
      </c>
      <c r="L246" s="26"/>
      <c r="M246" s="55" t="str">
        <f t="shared" si="26"/>
        <v/>
      </c>
      <c r="N246" s="30"/>
    </row>
    <row r="247" spans="1:14" ht="17.25" customHeight="1" x14ac:dyDescent="0.45">
      <c r="A247" s="16" t="s">
        <v>32</v>
      </c>
      <c r="B247" s="17"/>
      <c r="C247" s="18"/>
      <c r="D247" s="19" t="s">
        <v>33</v>
      </c>
      <c r="E247" s="17"/>
      <c r="F247" s="20"/>
      <c r="G247" s="20" t="s">
        <v>13</v>
      </c>
      <c r="H247" s="20"/>
      <c r="I247" s="20"/>
      <c r="J247" s="21">
        <v>1</v>
      </c>
      <c r="K247" s="20" t="s">
        <v>17</v>
      </c>
      <c r="L247" s="27"/>
      <c r="M247" s="29" t="str">
        <f t="shared" si="26"/>
        <v/>
      </c>
      <c r="N247" s="30" t="s">
        <v>252</v>
      </c>
    </row>
    <row r="248" spans="1:14" ht="17.25" customHeight="1" thickBot="1" x14ac:dyDescent="0.5">
      <c r="A248" s="33"/>
      <c r="B248" s="34"/>
      <c r="C248" s="35"/>
      <c r="D248" s="36"/>
      <c r="E248" s="34"/>
      <c r="F248" s="37"/>
      <c r="G248" s="37"/>
      <c r="H248" s="37"/>
      <c r="I248" s="37"/>
      <c r="J248" s="38"/>
      <c r="K248" s="39"/>
      <c r="L248" s="40" t="s">
        <v>19</v>
      </c>
      <c r="M248" s="56">
        <f>SUM(M240:M247)</f>
        <v>0</v>
      </c>
      <c r="N248" s="41"/>
    </row>
    <row r="249" spans="1:14" ht="17.25" customHeight="1" thickBot="1" x14ac:dyDescent="0.5">
      <c r="A249" s="57" t="s">
        <v>132</v>
      </c>
      <c r="B249" s="58" t="s">
        <v>133</v>
      </c>
      <c r="C249" s="58">
        <v>1</v>
      </c>
      <c r="D249" s="3" t="s">
        <v>0</v>
      </c>
      <c r="E249" s="53" t="s">
        <v>397</v>
      </c>
      <c r="F249" s="59"/>
      <c r="G249" s="59"/>
      <c r="H249" s="59"/>
      <c r="I249" s="59"/>
      <c r="J249" s="4" t="s">
        <v>1</v>
      </c>
      <c r="K249" s="6"/>
      <c r="L249" s="79"/>
      <c r="M249" s="60"/>
      <c r="N249" s="61" t="s">
        <v>398</v>
      </c>
    </row>
    <row r="250" spans="1:14" ht="17.25" customHeight="1" thickTop="1" thickBot="1" x14ac:dyDescent="0.5">
      <c r="A250" s="43" t="s">
        <v>20</v>
      </c>
      <c r="B250" s="10"/>
      <c r="C250" s="11"/>
      <c r="D250" s="12" t="s">
        <v>21</v>
      </c>
      <c r="E250" s="11"/>
      <c r="F250" s="13" t="s">
        <v>2</v>
      </c>
      <c r="G250" s="13" t="s">
        <v>3</v>
      </c>
      <c r="H250" s="13" t="s">
        <v>4</v>
      </c>
      <c r="I250" s="13" t="s">
        <v>5</v>
      </c>
      <c r="J250" s="13" t="s">
        <v>6</v>
      </c>
      <c r="K250" s="13" t="s">
        <v>7</v>
      </c>
      <c r="L250" s="14" t="s">
        <v>8</v>
      </c>
      <c r="M250" s="13" t="s">
        <v>9</v>
      </c>
      <c r="N250" s="15" t="s">
        <v>10</v>
      </c>
    </row>
    <row r="251" spans="1:14" ht="17.25" customHeight="1" x14ac:dyDescent="0.45">
      <c r="A251" s="16" t="s">
        <v>11</v>
      </c>
      <c r="B251" s="17"/>
      <c r="C251" s="49"/>
      <c r="D251" s="25" t="s">
        <v>12</v>
      </c>
      <c r="E251" s="148"/>
      <c r="F251" s="31" t="s">
        <v>13</v>
      </c>
      <c r="G251" s="31"/>
      <c r="H251" s="31"/>
      <c r="I251" s="31"/>
      <c r="J251" s="51">
        <v>21</v>
      </c>
      <c r="K251" s="20" t="s">
        <v>14</v>
      </c>
      <c r="L251" s="52"/>
      <c r="M251" s="29" t="str">
        <f>(IF(L251="","",IF(ISNUMBER(L251),J251*L251,L251)))</f>
        <v/>
      </c>
      <c r="N251" s="115"/>
    </row>
    <row r="252" spans="1:14" ht="17.25" customHeight="1" x14ac:dyDescent="0.45">
      <c r="A252" s="16" t="s">
        <v>399</v>
      </c>
      <c r="B252" s="17"/>
      <c r="C252" s="18"/>
      <c r="D252" s="19"/>
      <c r="E252" s="17"/>
      <c r="F252" s="20" t="s">
        <v>13</v>
      </c>
      <c r="G252" s="20"/>
      <c r="H252" s="20"/>
      <c r="I252" s="20"/>
      <c r="J252" s="21">
        <v>20</v>
      </c>
      <c r="K252" s="20" t="s">
        <v>17</v>
      </c>
      <c r="L252" s="26"/>
      <c r="M252" s="29" t="str">
        <f>(IF(L252="","",IF(ISNUMBER(L252),J252*L252,L252)))</f>
        <v/>
      </c>
      <c r="N252" s="23"/>
    </row>
    <row r="253" spans="1:14" ht="17.25" customHeight="1" x14ac:dyDescent="0.45">
      <c r="A253" s="16" t="s">
        <v>213</v>
      </c>
      <c r="B253" s="17"/>
      <c r="C253" s="18"/>
      <c r="D253" s="19" t="s">
        <v>364</v>
      </c>
      <c r="E253" s="17"/>
      <c r="F253" s="20"/>
      <c r="G253" s="20"/>
      <c r="H253" s="20"/>
      <c r="I253" s="20" t="s">
        <v>78</v>
      </c>
      <c r="J253" s="21">
        <v>40</v>
      </c>
      <c r="K253" s="20" t="s">
        <v>16</v>
      </c>
      <c r="L253" s="27"/>
      <c r="M253" s="29" t="str">
        <f t="shared" ref="M253" si="27">(IF(L253="","",IF(ISNUMBER(L253),J253*L253,L253)))</f>
        <v/>
      </c>
      <c r="N253" s="23"/>
    </row>
    <row r="254" spans="1:14" ht="17.25" customHeight="1" x14ac:dyDescent="0.45">
      <c r="A254" s="16" t="s">
        <v>135</v>
      </c>
      <c r="B254" s="17"/>
      <c r="C254" s="18"/>
      <c r="D254" s="19"/>
      <c r="E254" s="17"/>
      <c r="F254" s="20" t="s">
        <v>13</v>
      </c>
      <c r="G254" s="20"/>
      <c r="H254" s="20"/>
      <c r="I254" s="20"/>
      <c r="J254" s="21">
        <v>2</v>
      </c>
      <c r="K254" s="20" t="s">
        <v>79</v>
      </c>
      <c r="L254" s="26"/>
      <c r="M254" s="29" t="str">
        <f>(IF(L254="","",IF(ISNUMBER(L254),J254*L254,L254)))</f>
        <v/>
      </c>
      <c r="N254" s="23"/>
    </row>
    <row r="255" spans="1:14" ht="17.25" customHeight="1" x14ac:dyDescent="0.45">
      <c r="A255" s="16" t="s">
        <v>80</v>
      </c>
      <c r="B255" s="17"/>
      <c r="C255" s="18"/>
      <c r="D255" s="25" t="s">
        <v>81</v>
      </c>
      <c r="E255" s="148"/>
      <c r="F255" s="20" t="s">
        <v>13</v>
      </c>
      <c r="G255" s="20"/>
      <c r="H255" s="20"/>
      <c r="I255" s="20"/>
      <c r="J255" s="21">
        <v>2</v>
      </c>
      <c r="K255" s="20" t="s">
        <v>14</v>
      </c>
      <c r="L255" s="24"/>
      <c r="M255" s="29" t="str">
        <f>(IF(L255="","",IF(ISNUMBER(L255),J255*L255,L255)))</f>
        <v/>
      </c>
      <c r="N255" s="23"/>
    </row>
    <row r="256" spans="1:14" ht="17.25" customHeight="1" x14ac:dyDescent="0.45">
      <c r="A256" s="16" t="s">
        <v>400</v>
      </c>
      <c r="B256" s="17"/>
      <c r="C256" s="18"/>
      <c r="D256" s="19" t="s">
        <v>401</v>
      </c>
      <c r="E256" s="17"/>
      <c r="F256" s="20"/>
      <c r="G256" s="20" t="s">
        <v>13</v>
      </c>
      <c r="H256" s="20"/>
      <c r="I256" s="20"/>
      <c r="J256" s="21">
        <v>9</v>
      </c>
      <c r="K256" s="20" t="s">
        <v>17</v>
      </c>
      <c r="L256" s="27"/>
      <c r="M256" s="29" t="str">
        <f>(IF(L256="","",IF(ISNUMBER(L256),J256*L256,L256)))</f>
        <v/>
      </c>
      <c r="N256" s="23" t="s">
        <v>402</v>
      </c>
    </row>
    <row r="257" spans="1:14" ht="17.25" customHeight="1" thickBot="1" x14ac:dyDescent="0.5">
      <c r="A257" s="33"/>
      <c r="B257" s="34"/>
      <c r="C257" s="35"/>
      <c r="D257" s="36"/>
      <c r="E257" s="34"/>
      <c r="F257" s="37"/>
      <c r="G257" s="37"/>
      <c r="H257" s="37"/>
      <c r="I257" s="37"/>
      <c r="J257" s="38"/>
      <c r="K257" s="39"/>
      <c r="L257" s="40" t="s">
        <v>19</v>
      </c>
      <c r="M257" s="56">
        <f>SUM(M251:M256)</f>
        <v>0</v>
      </c>
      <c r="N257" s="41"/>
    </row>
    <row r="258" spans="1:14" ht="17.25" customHeight="1" thickBot="1" x14ac:dyDescent="0.5">
      <c r="A258" s="57" t="s">
        <v>132</v>
      </c>
      <c r="B258" s="58" t="s">
        <v>133</v>
      </c>
      <c r="C258" s="58">
        <v>2</v>
      </c>
      <c r="D258" s="3" t="s">
        <v>0</v>
      </c>
      <c r="E258" s="53" t="s">
        <v>403</v>
      </c>
      <c r="F258" s="59"/>
      <c r="G258" s="59"/>
      <c r="H258" s="59"/>
      <c r="I258" s="59"/>
      <c r="J258" s="4" t="s">
        <v>1</v>
      </c>
      <c r="K258" s="6"/>
      <c r="L258" s="79"/>
      <c r="M258" s="60"/>
      <c r="N258" s="9" t="s">
        <v>404</v>
      </c>
    </row>
    <row r="259" spans="1:14" ht="17.25" customHeight="1" thickTop="1" thickBot="1" x14ac:dyDescent="0.5">
      <c r="A259" s="43" t="s">
        <v>20</v>
      </c>
      <c r="B259" s="10"/>
      <c r="C259" s="11"/>
      <c r="D259" s="12" t="s">
        <v>21</v>
      </c>
      <c r="E259" s="11"/>
      <c r="F259" s="13" t="s">
        <v>2</v>
      </c>
      <c r="G259" s="13" t="s">
        <v>3</v>
      </c>
      <c r="H259" s="13" t="s">
        <v>4</v>
      </c>
      <c r="I259" s="13" t="s">
        <v>5</v>
      </c>
      <c r="J259" s="13" t="s">
        <v>6</v>
      </c>
      <c r="K259" s="13" t="s">
        <v>7</v>
      </c>
      <c r="L259" s="14" t="s">
        <v>8</v>
      </c>
      <c r="M259" s="13" t="s">
        <v>9</v>
      </c>
      <c r="N259" s="15" t="s">
        <v>10</v>
      </c>
    </row>
    <row r="260" spans="1:14" ht="17.25" customHeight="1" x14ac:dyDescent="0.45">
      <c r="A260" s="16" t="s">
        <v>11</v>
      </c>
      <c r="B260" s="17"/>
      <c r="C260" s="49"/>
      <c r="D260" s="25" t="s">
        <v>364</v>
      </c>
      <c r="E260" s="148"/>
      <c r="F260" s="31"/>
      <c r="G260" s="31"/>
      <c r="H260" s="31"/>
      <c r="I260" s="31" t="s">
        <v>13</v>
      </c>
      <c r="J260" s="51">
        <v>12</v>
      </c>
      <c r="K260" s="20" t="s">
        <v>14</v>
      </c>
      <c r="L260" s="52"/>
      <c r="M260" s="29" t="str">
        <f>(IF(L260="","",IF(ISNUMBER(L260),J260*L260,L260)))</f>
        <v/>
      </c>
      <c r="N260" s="115"/>
    </row>
    <row r="261" spans="1:14" ht="17.25" customHeight="1" x14ac:dyDescent="0.45">
      <c r="A261" s="16" t="s">
        <v>213</v>
      </c>
      <c r="B261" s="17"/>
      <c r="C261" s="18"/>
      <c r="D261" s="19" t="s">
        <v>364</v>
      </c>
      <c r="E261" s="17"/>
      <c r="F261" s="20"/>
      <c r="G261" s="20"/>
      <c r="H261" s="20"/>
      <c r="I261" s="20" t="s">
        <v>78</v>
      </c>
      <c r="J261" s="21">
        <v>16</v>
      </c>
      <c r="K261" s="20" t="s">
        <v>16</v>
      </c>
      <c r="L261" s="27"/>
      <c r="M261" s="29" t="str">
        <f t="shared" ref="M261:M263" si="28">(IF(L261="","",IF(ISNUMBER(L261),J261*L261,L261)))</f>
        <v/>
      </c>
      <c r="N261" s="115"/>
    </row>
    <row r="262" spans="1:14" ht="17.25" customHeight="1" x14ac:dyDescent="0.45">
      <c r="A262" s="16" t="s">
        <v>207</v>
      </c>
      <c r="B262" s="17"/>
      <c r="C262" s="18"/>
      <c r="D262" s="19" t="s">
        <v>208</v>
      </c>
      <c r="E262" s="17"/>
      <c r="F262" s="20" t="s">
        <v>13</v>
      </c>
      <c r="G262" s="20"/>
      <c r="H262" s="20"/>
      <c r="I262" s="20"/>
      <c r="J262" s="21">
        <v>34</v>
      </c>
      <c r="K262" s="20" t="s">
        <v>14</v>
      </c>
      <c r="L262" s="24"/>
      <c r="M262" s="22" t="str">
        <f>(IF(L262="","",IF(ISNUMBER(L262),J262*L262,L262)))</f>
        <v/>
      </c>
      <c r="N262" s="23"/>
    </row>
    <row r="263" spans="1:14" ht="17.25" customHeight="1" x14ac:dyDescent="0.45">
      <c r="A263" s="47" t="s">
        <v>82</v>
      </c>
      <c r="B263" s="48"/>
      <c r="C263" s="49"/>
      <c r="D263" s="50" t="s">
        <v>83</v>
      </c>
      <c r="E263" s="48"/>
      <c r="F263" s="31"/>
      <c r="G263" s="31" t="s">
        <v>13</v>
      </c>
      <c r="H263" s="31"/>
      <c r="I263" s="20"/>
      <c r="J263" s="51">
        <v>2</v>
      </c>
      <c r="K263" s="31" t="s">
        <v>17</v>
      </c>
      <c r="L263" s="24"/>
      <c r="M263" s="64" t="str">
        <f t="shared" si="28"/>
        <v/>
      </c>
      <c r="N263" s="30" t="s">
        <v>84</v>
      </c>
    </row>
    <row r="264" spans="1:14" ht="17.25" customHeight="1" thickBot="1" x14ac:dyDescent="0.5">
      <c r="A264" s="33"/>
      <c r="B264" s="34"/>
      <c r="C264" s="35"/>
      <c r="D264" s="36"/>
      <c r="E264" s="34"/>
      <c r="F264" s="37"/>
      <c r="G264" s="37"/>
      <c r="H264" s="37"/>
      <c r="I264" s="37"/>
      <c r="J264" s="38"/>
      <c r="K264" s="39"/>
      <c r="L264" s="40" t="s">
        <v>19</v>
      </c>
      <c r="M264" s="56">
        <f>SUM(M260:M263)</f>
        <v>0</v>
      </c>
      <c r="N264" s="41"/>
    </row>
    <row r="265" spans="1:14" ht="17.25" customHeight="1" thickBot="1" x14ac:dyDescent="0.5">
      <c r="A265" s="57" t="s">
        <v>132</v>
      </c>
      <c r="B265" s="58" t="s">
        <v>133</v>
      </c>
      <c r="C265" s="58">
        <v>3</v>
      </c>
      <c r="D265" s="3" t="s">
        <v>0</v>
      </c>
      <c r="E265" s="53" t="s">
        <v>405</v>
      </c>
      <c r="F265" s="59"/>
      <c r="G265" s="59"/>
      <c r="H265" s="59"/>
      <c r="I265" s="59"/>
      <c r="J265" s="4" t="s">
        <v>1</v>
      </c>
      <c r="K265" s="6"/>
      <c r="L265" s="79"/>
      <c r="M265" s="60"/>
      <c r="N265" s="9" t="s">
        <v>404</v>
      </c>
    </row>
    <row r="266" spans="1:14" ht="17.25" customHeight="1" thickTop="1" thickBot="1" x14ac:dyDescent="0.5">
      <c r="A266" s="43" t="s">
        <v>20</v>
      </c>
      <c r="B266" s="10"/>
      <c r="C266" s="11"/>
      <c r="D266" s="12" t="s">
        <v>21</v>
      </c>
      <c r="E266" s="11"/>
      <c r="F266" s="13" t="s">
        <v>2</v>
      </c>
      <c r="G266" s="13" t="s">
        <v>3</v>
      </c>
      <c r="H266" s="13" t="s">
        <v>4</v>
      </c>
      <c r="I266" s="13" t="s">
        <v>5</v>
      </c>
      <c r="J266" s="13" t="s">
        <v>6</v>
      </c>
      <c r="K266" s="13" t="s">
        <v>7</v>
      </c>
      <c r="L266" s="14" t="s">
        <v>8</v>
      </c>
      <c r="M266" s="13" t="s">
        <v>9</v>
      </c>
      <c r="N266" s="15" t="s">
        <v>10</v>
      </c>
    </row>
    <row r="267" spans="1:14" ht="17.25" customHeight="1" x14ac:dyDescent="0.45">
      <c r="A267" s="16" t="s">
        <v>11</v>
      </c>
      <c r="B267" s="17"/>
      <c r="C267" s="49"/>
      <c r="D267" s="25" t="s">
        <v>364</v>
      </c>
      <c r="E267" s="148"/>
      <c r="F267" s="31"/>
      <c r="G267" s="31"/>
      <c r="H267" s="31"/>
      <c r="I267" s="31" t="s">
        <v>13</v>
      </c>
      <c r="J267" s="51">
        <v>12</v>
      </c>
      <c r="K267" s="20" t="s">
        <v>14</v>
      </c>
      <c r="L267" s="52"/>
      <c r="M267" s="29" t="str">
        <f>(IF(L267="","",IF(ISNUMBER(L267),J267*L267,L267)))</f>
        <v/>
      </c>
      <c r="N267" s="115"/>
    </row>
    <row r="268" spans="1:14" ht="17.25" customHeight="1" x14ac:dyDescent="0.45">
      <c r="A268" s="16" t="s">
        <v>213</v>
      </c>
      <c r="B268" s="17"/>
      <c r="C268" s="18"/>
      <c r="D268" s="19" t="s">
        <v>364</v>
      </c>
      <c r="E268" s="17"/>
      <c r="F268" s="20"/>
      <c r="G268" s="20"/>
      <c r="H268" s="20"/>
      <c r="I268" s="20" t="s">
        <v>78</v>
      </c>
      <c r="J268" s="21">
        <v>16</v>
      </c>
      <c r="K268" s="20" t="s">
        <v>16</v>
      </c>
      <c r="L268" s="27"/>
      <c r="M268" s="29" t="str">
        <f t="shared" ref="M268" si="29">(IF(L268="","",IF(ISNUMBER(L268),J268*L268,L268)))</f>
        <v/>
      </c>
      <c r="N268" s="115"/>
    </row>
    <row r="269" spans="1:14" ht="17.25" customHeight="1" x14ac:dyDescent="0.45">
      <c r="A269" s="16" t="s">
        <v>207</v>
      </c>
      <c r="B269" s="17"/>
      <c r="C269" s="18"/>
      <c r="D269" s="19" t="s">
        <v>208</v>
      </c>
      <c r="E269" s="17"/>
      <c r="F269" s="20" t="s">
        <v>13</v>
      </c>
      <c r="G269" s="20"/>
      <c r="H269" s="20"/>
      <c r="I269" s="20"/>
      <c r="J269" s="21">
        <v>34</v>
      </c>
      <c r="K269" s="20" t="s">
        <v>14</v>
      </c>
      <c r="L269" s="24"/>
      <c r="M269" s="22" t="str">
        <f>(IF(L269="","",IF(ISNUMBER(L269),J269*L269,L269)))</f>
        <v/>
      </c>
      <c r="N269" s="23"/>
    </row>
    <row r="270" spans="1:14" ht="17.25" customHeight="1" x14ac:dyDescent="0.45">
      <c r="A270" s="47" t="s">
        <v>82</v>
      </c>
      <c r="B270" s="48"/>
      <c r="C270" s="49"/>
      <c r="D270" s="50" t="s">
        <v>83</v>
      </c>
      <c r="E270" s="48"/>
      <c r="F270" s="31"/>
      <c r="G270" s="31" t="s">
        <v>13</v>
      </c>
      <c r="H270" s="31"/>
      <c r="I270" s="20"/>
      <c r="J270" s="51">
        <v>2</v>
      </c>
      <c r="K270" s="31" t="s">
        <v>17</v>
      </c>
      <c r="L270" s="24"/>
      <c r="M270" s="64" t="str">
        <f t="shared" ref="M270" si="30">(IF(L270="","",IF(ISNUMBER(L270),J270*L270,L270)))</f>
        <v/>
      </c>
      <c r="N270" s="30" t="s">
        <v>84</v>
      </c>
    </row>
    <row r="271" spans="1:14" ht="17.25" customHeight="1" thickBot="1" x14ac:dyDescent="0.5">
      <c r="A271" s="33"/>
      <c r="B271" s="34"/>
      <c r="C271" s="35"/>
      <c r="D271" s="36"/>
      <c r="E271" s="34"/>
      <c r="F271" s="37"/>
      <c r="G271" s="37"/>
      <c r="H271" s="37"/>
      <c r="I271" s="37"/>
      <c r="J271" s="38"/>
      <c r="K271" s="39"/>
      <c r="L271" s="40" t="s">
        <v>19</v>
      </c>
      <c r="M271" s="56">
        <f>SUM(M267:M270)</f>
        <v>0</v>
      </c>
      <c r="N271" s="41"/>
    </row>
    <row r="272" spans="1:14" ht="17.25" customHeight="1" thickBot="1" x14ac:dyDescent="0.5">
      <c r="A272" s="57" t="s">
        <v>132</v>
      </c>
      <c r="B272" s="58" t="s">
        <v>133</v>
      </c>
      <c r="C272" s="58">
        <v>4</v>
      </c>
      <c r="D272" s="3" t="s">
        <v>0</v>
      </c>
      <c r="E272" s="53" t="s">
        <v>406</v>
      </c>
      <c r="F272" s="59"/>
      <c r="G272" s="59"/>
      <c r="H272" s="59"/>
      <c r="I272" s="59"/>
      <c r="J272" s="4" t="s">
        <v>1</v>
      </c>
      <c r="K272" s="6"/>
      <c r="L272" s="79" t="s">
        <v>34</v>
      </c>
      <c r="M272" s="60"/>
      <c r="N272" s="61" t="s">
        <v>407</v>
      </c>
    </row>
    <row r="273" spans="1:14" ht="17.25" customHeight="1" thickTop="1" thickBot="1" x14ac:dyDescent="0.5">
      <c r="A273" s="43" t="s">
        <v>20</v>
      </c>
      <c r="B273" s="10"/>
      <c r="C273" s="11"/>
      <c r="D273" s="12" t="s">
        <v>21</v>
      </c>
      <c r="E273" s="11"/>
      <c r="F273" s="13" t="s">
        <v>2</v>
      </c>
      <c r="G273" s="13" t="s">
        <v>3</v>
      </c>
      <c r="H273" s="13" t="s">
        <v>4</v>
      </c>
      <c r="I273" s="13" t="s">
        <v>5</v>
      </c>
      <c r="J273" s="13" t="s">
        <v>6</v>
      </c>
      <c r="K273" s="13" t="s">
        <v>7</v>
      </c>
      <c r="L273" s="14" t="s">
        <v>8</v>
      </c>
      <c r="M273" s="13" t="s">
        <v>9</v>
      </c>
      <c r="N273" s="15" t="s">
        <v>10</v>
      </c>
    </row>
    <row r="274" spans="1:14" ht="17.25" customHeight="1" x14ac:dyDescent="0.45">
      <c r="A274" s="16" t="s">
        <v>11</v>
      </c>
      <c r="B274" s="17"/>
      <c r="C274" s="18"/>
      <c r="D274" s="25" t="s">
        <v>12</v>
      </c>
      <c r="E274" s="148"/>
      <c r="F274" s="20" t="s">
        <v>13</v>
      </c>
      <c r="G274" s="20"/>
      <c r="H274" s="20"/>
      <c r="I274" s="20"/>
      <c r="J274" s="21">
        <v>7</v>
      </c>
      <c r="K274" s="20" t="s">
        <v>14</v>
      </c>
      <c r="L274" s="114"/>
      <c r="M274" s="22" t="str">
        <f t="shared" ref="M274:M276" si="31">(IF(L274="","",IF(ISNUMBER(L274),J274*L274,L274)))</f>
        <v/>
      </c>
      <c r="N274" s="23"/>
    </row>
    <row r="275" spans="1:14" ht="17.25" customHeight="1" x14ac:dyDescent="0.45">
      <c r="A275" s="16" t="s">
        <v>213</v>
      </c>
      <c r="B275" s="17"/>
      <c r="C275" s="18"/>
      <c r="D275" s="19" t="s">
        <v>364</v>
      </c>
      <c r="E275" s="17"/>
      <c r="F275" s="20"/>
      <c r="G275" s="20"/>
      <c r="H275" s="20"/>
      <c r="I275" s="20" t="s">
        <v>78</v>
      </c>
      <c r="J275" s="21">
        <v>12</v>
      </c>
      <c r="K275" s="20" t="s">
        <v>16</v>
      </c>
      <c r="L275" s="24"/>
      <c r="M275" s="29" t="str">
        <f t="shared" si="31"/>
        <v/>
      </c>
      <c r="N275" s="23"/>
    </row>
    <row r="276" spans="1:14" ht="17.25" customHeight="1" x14ac:dyDescent="0.45">
      <c r="A276" s="47" t="s">
        <v>82</v>
      </c>
      <c r="B276" s="48"/>
      <c r="C276" s="49"/>
      <c r="D276" s="50" t="s">
        <v>83</v>
      </c>
      <c r="E276" s="48"/>
      <c r="F276" s="31"/>
      <c r="G276" s="31" t="s">
        <v>13</v>
      </c>
      <c r="H276" s="31"/>
      <c r="I276" s="20"/>
      <c r="J276" s="51">
        <v>1</v>
      </c>
      <c r="K276" s="31" t="s">
        <v>17</v>
      </c>
      <c r="L276" s="24"/>
      <c r="M276" s="64" t="str">
        <f t="shared" si="31"/>
        <v/>
      </c>
      <c r="N276" s="30" t="s">
        <v>84</v>
      </c>
    </row>
    <row r="277" spans="1:14" ht="17.25" customHeight="1" thickBot="1" x14ac:dyDescent="0.5">
      <c r="A277" s="33"/>
      <c r="B277" s="34"/>
      <c r="C277" s="35"/>
      <c r="D277" s="36"/>
      <c r="E277" s="34"/>
      <c r="F277" s="37"/>
      <c r="G277" s="37"/>
      <c r="H277" s="37"/>
      <c r="I277" s="37"/>
      <c r="J277" s="38"/>
      <c r="K277" s="39"/>
      <c r="L277" s="40" t="s">
        <v>19</v>
      </c>
      <c r="M277" s="56">
        <f>SUM(M274:M276)</f>
        <v>0</v>
      </c>
      <c r="N277" s="41"/>
    </row>
    <row r="278" spans="1:14" ht="17.25" customHeight="1" thickBot="1" x14ac:dyDescent="0.5">
      <c r="A278" s="57" t="s">
        <v>132</v>
      </c>
      <c r="B278" s="58" t="s">
        <v>133</v>
      </c>
      <c r="C278" s="58">
        <v>5</v>
      </c>
      <c r="D278" s="3" t="s">
        <v>0</v>
      </c>
      <c r="E278" s="53" t="s">
        <v>408</v>
      </c>
      <c r="F278" s="59"/>
      <c r="G278" s="59"/>
      <c r="H278" s="59"/>
      <c r="I278" s="59"/>
      <c r="J278" s="4" t="s">
        <v>1</v>
      </c>
      <c r="K278" s="6"/>
      <c r="L278" s="79" t="s">
        <v>34</v>
      </c>
      <c r="M278" s="60"/>
      <c r="N278" s="61" t="s">
        <v>409</v>
      </c>
    </row>
    <row r="279" spans="1:14" ht="17.25" customHeight="1" thickTop="1" thickBot="1" x14ac:dyDescent="0.5">
      <c r="A279" s="43" t="s">
        <v>20</v>
      </c>
      <c r="B279" s="10"/>
      <c r="C279" s="11"/>
      <c r="D279" s="12" t="s">
        <v>21</v>
      </c>
      <c r="E279" s="11"/>
      <c r="F279" s="13" t="s">
        <v>2</v>
      </c>
      <c r="G279" s="13" t="s">
        <v>3</v>
      </c>
      <c r="H279" s="13" t="s">
        <v>4</v>
      </c>
      <c r="I279" s="13" t="s">
        <v>5</v>
      </c>
      <c r="J279" s="13" t="s">
        <v>6</v>
      </c>
      <c r="K279" s="13" t="s">
        <v>7</v>
      </c>
      <c r="L279" s="14" t="s">
        <v>8</v>
      </c>
      <c r="M279" s="13" t="s">
        <v>9</v>
      </c>
      <c r="N279" s="15" t="s">
        <v>10</v>
      </c>
    </row>
    <row r="280" spans="1:14" ht="17.25" customHeight="1" x14ac:dyDescent="0.45">
      <c r="A280" s="72" t="s">
        <v>15</v>
      </c>
      <c r="B280" s="73"/>
      <c r="C280" s="74"/>
      <c r="D280" s="25"/>
      <c r="E280" s="148"/>
      <c r="F280" s="76" t="s">
        <v>13</v>
      </c>
      <c r="G280" s="76"/>
      <c r="H280" s="76"/>
      <c r="I280" s="76"/>
      <c r="J280" s="138">
        <v>80</v>
      </c>
      <c r="K280" s="76" t="s">
        <v>16</v>
      </c>
      <c r="L280" s="88"/>
      <c r="M280" s="22" t="str">
        <f t="shared" ref="M280" si="32">(IF(L280="","",IF(ISNUMBER(L280),J280*L280,L280)))</f>
        <v/>
      </c>
      <c r="N280" s="54" t="s">
        <v>676</v>
      </c>
    </row>
    <row r="281" spans="1:14" ht="17.25" customHeight="1" x14ac:dyDescent="0.45">
      <c r="A281" s="16" t="s">
        <v>410</v>
      </c>
      <c r="B281" s="17"/>
      <c r="C281" s="18"/>
      <c r="D281" s="19" t="s">
        <v>107</v>
      </c>
      <c r="E281" s="17"/>
      <c r="F281" s="20"/>
      <c r="G281" s="20" t="s">
        <v>13</v>
      </c>
      <c r="H281" s="20"/>
      <c r="I281" s="20"/>
      <c r="J281" s="21">
        <v>1</v>
      </c>
      <c r="K281" s="20" t="s">
        <v>17</v>
      </c>
      <c r="L281" s="24"/>
      <c r="M281" s="22" t="str">
        <f>(IF(L281="","",IF(ISNUMBER(L281),J281*L281,L281)))</f>
        <v/>
      </c>
      <c r="N281" s="23"/>
    </row>
    <row r="282" spans="1:14" ht="17.25" customHeight="1" x14ac:dyDescent="0.45">
      <c r="A282" s="16" t="s">
        <v>400</v>
      </c>
      <c r="B282" s="17"/>
      <c r="C282" s="18"/>
      <c r="D282" s="19" t="s">
        <v>401</v>
      </c>
      <c r="E282" s="17"/>
      <c r="F282" s="20"/>
      <c r="G282" s="20" t="s">
        <v>13</v>
      </c>
      <c r="H282" s="20"/>
      <c r="I282" s="20"/>
      <c r="J282" s="21">
        <v>106</v>
      </c>
      <c r="K282" s="20" t="s">
        <v>17</v>
      </c>
      <c r="L282" s="24"/>
      <c r="M282" s="22" t="str">
        <f t="shared" ref="M282" si="33">(IF(L282="","",IF(ISNUMBER(L282),J282*L282,L282)))</f>
        <v/>
      </c>
      <c r="N282" s="23" t="s">
        <v>411</v>
      </c>
    </row>
    <row r="283" spans="1:14" ht="17.25" customHeight="1" thickBot="1" x14ac:dyDescent="0.5">
      <c r="A283" s="33"/>
      <c r="B283" s="34"/>
      <c r="C283" s="35"/>
      <c r="D283" s="36"/>
      <c r="E283" s="34"/>
      <c r="F283" s="37"/>
      <c r="G283" s="37"/>
      <c r="H283" s="37"/>
      <c r="I283" s="37"/>
      <c r="J283" s="38"/>
      <c r="K283" s="39"/>
      <c r="L283" s="40" t="s">
        <v>19</v>
      </c>
      <c r="M283" s="56">
        <f>SUM(M280:M282)</f>
        <v>0</v>
      </c>
      <c r="N283" s="41"/>
    </row>
    <row r="284" spans="1:14" ht="17.25" customHeight="1" thickBot="1" x14ac:dyDescent="0.5">
      <c r="A284" s="57" t="s">
        <v>132</v>
      </c>
      <c r="B284" s="58" t="s">
        <v>133</v>
      </c>
      <c r="C284" s="58">
        <v>6</v>
      </c>
      <c r="D284" s="3" t="s">
        <v>0</v>
      </c>
      <c r="E284" s="53" t="s">
        <v>412</v>
      </c>
      <c r="F284" s="59"/>
      <c r="G284" s="59"/>
      <c r="H284" s="59"/>
      <c r="I284" s="59"/>
      <c r="J284" s="4" t="s">
        <v>1</v>
      </c>
      <c r="K284" s="6"/>
      <c r="L284" s="79" t="s">
        <v>34</v>
      </c>
      <c r="M284" s="60"/>
      <c r="N284" s="61" t="s">
        <v>413</v>
      </c>
    </row>
    <row r="285" spans="1:14" ht="17.25" customHeight="1" thickTop="1" thickBot="1" x14ac:dyDescent="0.5">
      <c r="A285" s="43" t="s">
        <v>20</v>
      </c>
      <c r="B285" s="10"/>
      <c r="C285" s="11"/>
      <c r="D285" s="12" t="s">
        <v>21</v>
      </c>
      <c r="E285" s="11"/>
      <c r="F285" s="13" t="s">
        <v>2</v>
      </c>
      <c r="G285" s="13" t="s">
        <v>3</v>
      </c>
      <c r="H285" s="13" t="s">
        <v>4</v>
      </c>
      <c r="I285" s="13" t="s">
        <v>5</v>
      </c>
      <c r="J285" s="13" t="s">
        <v>6</v>
      </c>
      <c r="K285" s="13" t="s">
        <v>7</v>
      </c>
      <c r="L285" s="14" t="s">
        <v>8</v>
      </c>
      <c r="M285" s="13" t="s">
        <v>9</v>
      </c>
      <c r="N285" s="15" t="s">
        <v>10</v>
      </c>
    </row>
    <row r="286" spans="1:14" ht="17.25" customHeight="1" x14ac:dyDescent="0.45">
      <c r="A286" s="72" t="s">
        <v>136</v>
      </c>
      <c r="B286" s="73"/>
      <c r="C286" s="74"/>
      <c r="D286" s="25"/>
      <c r="E286" s="148"/>
      <c r="F286" s="76" t="s">
        <v>13</v>
      </c>
      <c r="G286" s="76"/>
      <c r="H286" s="76"/>
      <c r="I286" s="76"/>
      <c r="J286" s="138">
        <v>55</v>
      </c>
      <c r="K286" s="76" t="s">
        <v>14</v>
      </c>
      <c r="L286" s="88"/>
      <c r="M286" s="22" t="str">
        <f t="shared" ref="M286:M287" si="34">(IF(L286="","",IF(ISNUMBER(L286),J286*L286,L286)))</f>
        <v/>
      </c>
      <c r="N286" s="54" t="s">
        <v>688</v>
      </c>
    </row>
    <row r="287" spans="1:14" ht="17.25" customHeight="1" x14ac:dyDescent="0.45">
      <c r="A287" s="16" t="s">
        <v>137</v>
      </c>
      <c r="B287" s="17"/>
      <c r="C287" s="18"/>
      <c r="D287" s="19"/>
      <c r="E287" s="17"/>
      <c r="F287" s="20" t="s">
        <v>13</v>
      </c>
      <c r="G287" s="20"/>
      <c r="H287" s="20"/>
      <c r="I287" s="20"/>
      <c r="J287" s="116">
        <v>440</v>
      </c>
      <c r="K287" s="20" t="s">
        <v>79</v>
      </c>
      <c r="L287" s="24"/>
      <c r="M287" s="22" t="str">
        <f t="shared" si="34"/>
        <v/>
      </c>
      <c r="N287" s="23" t="s">
        <v>689</v>
      </c>
    </row>
    <row r="288" spans="1:14" ht="17.25" customHeight="1" x14ac:dyDescent="0.45">
      <c r="A288" s="16" t="s">
        <v>214</v>
      </c>
      <c r="B288" s="17"/>
      <c r="C288" s="18"/>
      <c r="D288" s="19" t="s">
        <v>414</v>
      </c>
      <c r="E288" s="17"/>
      <c r="F288" s="20" t="s">
        <v>13</v>
      </c>
      <c r="G288" s="20"/>
      <c r="H288" s="20"/>
      <c r="I288" s="20"/>
      <c r="J288" s="21">
        <v>100</v>
      </c>
      <c r="K288" s="20" t="s">
        <v>14</v>
      </c>
      <c r="L288" s="24"/>
      <c r="M288" s="22" t="str">
        <f>(IF(L288="","",IF(ISNUMBER(L288),J288*L288,L288)))</f>
        <v/>
      </c>
      <c r="N288" s="23"/>
    </row>
    <row r="289" spans="1:14" ht="17.25" customHeight="1" x14ac:dyDescent="0.45">
      <c r="A289" s="16" t="s">
        <v>400</v>
      </c>
      <c r="B289" s="17"/>
      <c r="C289" s="18"/>
      <c r="D289" s="19" t="s">
        <v>401</v>
      </c>
      <c r="E289" s="17"/>
      <c r="F289" s="20"/>
      <c r="G289" s="20" t="s">
        <v>13</v>
      </c>
      <c r="H289" s="20"/>
      <c r="I289" s="20"/>
      <c r="J289" s="116">
        <v>55</v>
      </c>
      <c r="K289" s="20" t="s">
        <v>17</v>
      </c>
      <c r="L289" s="27"/>
      <c r="M289" s="22" t="str">
        <f>(IF(L289="","",IF(ISNUMBER(L289),J289*L289,L289)))</f>
        <v/>
      </c>
      <c r="N289" s="23" t="s">
        <v>415</v>
      </c>
    </row>
    <row r="290" spans="1:14" ht="17.25" customHeight="1" thickBot="1" x14ac:dyDescent="0.5">
      <c r="A290" s="33"/>
      <c r="B290" s="34"/>
      <c r="C290" s="35"/>
      <c r="D290" s="36"/>
      <c r="E290" s="34"/>
      <c r="F290" s="37"/>
      <c r="G290" s="37"/>
      <c r="H290" s="37"/>
      <c r="I290" s="37"/>
      <c r="J290" s="38"/>
      <c r="K290" s="39"/>
      <c r="L290" s="40" t="s">
        <v>19</v>
      </c>
      <c r="M290" s="56">
        <f>SUM(M286:M289)</f>
        <v>0</v>
      </c>
      <c r="N290" s="41"/>
    </row>
    <row r="291" spans="1:14" ht="17.25" customHeight="1" thickBot="1" x14ac:dyDescent="0.5">
      <c r="A291" s="57" t="s">
        <v>132</v>
      </c>
      <c r="B291" s="58" t="s">
        <v>133</v>
      </c>
      <c r="C291" s="58">
        <v>7</v>
      </c>
      <c r="D291" s="3" t="s">
        <v>0</v>
      </c>
      <c r="E291" s="53" t="s">
        <v>416</v>
      </c>
      <c r="F291" s="59"/>
      <c r="G291" s="59"/>
      <c r="H291" s="59"/>
      <c r="I291" s="59"/>
      <c r="J291" s="4" t="s">
        <v>1</v>
      </c>
      <c r="K291" s="6"/>
      <c r="L291" s="79" t="s">
        <v>34</v>
      </c>
      <c r="M291" s="60"/>
      <c r="N291" s="61" t="s">
        <v>417</v>
      </c>
    </row>
    <row r="292" spans="1:14" ht="17.25" customHeight="1" thickTop="1" thickBot="1" x14ac:dyDescent="0.5">
      <c r="A292" s="43" t="s">
        <v>20</v>
      </c>
      <c r="B292" s="10"/>
      <c r="C292" s="11"/>
      <c r="D292" s="12" t="s">
        <v>21</v>
      </c>
      <c r="E292" s="11"/>
      <c r="F292" s="13" t="s">
        <v>2</v>
      </c>
      <c r="G292" s="13" t="s">
        <v>3</v>
      </c>
      <c r="H292" s="13" t="s">
        <v>4</v>
      </c>
      <c r="I292" s="13" t="s">
        <v>5</v>
      </c>
      <c r="J292" s="13" t="s">
        <v>6</v>
      </c>
      <c r="K292" s="13" t="s">
        <v>7</v>
      </c>
      <c r="L292" s="14" t="s">
        <v>8</v>
      </c>
      <c r="M292" s="13" t="s">
        <v>9</v>
      </c>
      <c r="N292" s="15" t="s">
        <v>10</v>
      </c>
    </row>
    <row r="293" spans="1:14" ht="17.25" customHeight="1" x14ac:dyDescent="0.45">
      <c r="A293" s="16" t="s">
        <v>11</v>
      </c>
      <c r="B293" s="17"/>
      <c r="C293" s="18"/>
      <c r="D293" s="19" t="s">
        <v>12</v>
      </c>
      <c r="E293" s="17"/>
      <c r="F293" s="20" t="s">
        <v>13</v>
      </c>
      <c r="G293" s="20"/>
      <c r="H293" s="20"/>
      <c r="I293" s="20"/>
      <c r="J293" s="21">
        <v>2</v>
      </c>
      <c r="K293" s="20" t="s">
        <v>14</v>
      </c>
      <c r="L293" s="26"/>
      <c r="M293" s="65" t="str">
        <f>(IF(L293="","",IF(ISNUMBER(L293),J293*L293,L293)))</f>
        <v/>
      </c>
      <c r="N293" s="135" t="s">
        <v>418</v>
      </c>
    </row>
    <row r="294" spans="1:14" ht="17.25" customHeight="1" x14ac:dyDescent="0.45">
      <c r="A294" s="16" t="s">
        <v>15</v>
      </c>
      <c r="B294" s="17"/>
      <c r="C294" s="18"/>
      <c r="D294" s="19"/>
      <c r="E294" s="17"/>
      <c r="F294" s="20" t="s">
        <v>13</v>
      </c>
      <c r="G294" s="20"/>
      <c r="H294" s="20"/>
      <c r="I294" s="20"/>
      <c r="J294" s="21">
        <v>3</v>
      </c>
      <c r="K294" s="20" t="s">
        <v>16</v>
      </c>
      <c r="L294" s="27"/>
      <c r="M294" s="64" t="str">
        <f>(IF(L294="","",IF(ISNUMBER(L294),J294*L294,L294)))</f>
        <v/>
      </c>
      <c r="N294" s="135" t="s">
        <v>418</v>
      </c>
    </row>
    <row r="295" spans="1:14" ht="17.25" customHeight="1" x14ac:dyDescent="0.45">
      <c r="A295" s="16" t="s">
        <v>127</v>
      </c>
      <c r="B295" s="17"/>
      <c r="C295" s="18"/>
      <c r="D295" s="17" t="s">
        <v>38</v>
      </c>
      <c r="E295" s="17"/>
      <c r="F295" s="20" t="s">
        <v>13</v>
      </c>
      <c r="G295" s="20"/>
      <c r="H295" s="20"/>
      <c r="I295" s="20"/>
      <c r="J295" s="21">
        <v>6</v>
      </c>
      <c r="K295" s="20" t="s">
        <v>17</v>
      </c>
      <c r="L295" s="27"/>
      <c r="M295" s="64" t="str">
        <f t="shared" ref="M295:M296" si="35">(IF(L295="","",IF(ISNUMBER(L295),J295*L295,L295)))</f>
        <v/>
      </c>
      <c r="N295" s="23"/>
    </row>
    <row r="296" spans="1:14" ht="17.25" customHeight="1" x14ac:dyDescent="0.45">
      <c r="A296" s="16" t="s">
        <v>82</v>
      </c>
      <c r="B296" s="17"/>
      <c r="C296" s="18"/>
      <c r="D296" s="17" t="s">
        <v>83</v>
      </c>
      <c r="E296" s="17"/>
      <c r="F296" s="20"/>
      <c r="G296" s="20" t="s">
        <v>13</v>
      </c>
      <c r="H296" s="20"/>
      <c r="I296" s="20"/>
      <c r="J296" s="21">
        <v>2</v>
      </c>
      <c r="K296" s="20" t="s">
        <v>17</v>
      </c>
      <c r="L296" s="27"/>
      <c r="M296" s="64" t="str">
        <f t="shared" si="35"/>
        <v/>
      </c>
      <c r="N296" s="23" t="s">
        <v>419</v>
      </c>
    </row>
    <row r="297" spans="1:14" ht="17.25" customHeight="1" thickBot="1" x14ac:dyDescent="0.5">
      <c r="A297" s="33"/>
      <c r="B297" s="34"/>
      <c r="C297" s="35"/>
      <c r="D297" s="36"/>
      <c r="E297" s="34"/>
      <c r="F297" s="37"/>
      <c r="G297" s="37"/>
      <c r="H297" s="37"/>
      <c r="I297" s="37"/>
      <c r="J297" s="38"/>
      <c r="K297" s="39"/>
      <c r="L297" s="40" t="s">
        <v>19</v>
      </c>
      <c r="M297" s="56">
        <f>SUM(M293:M296)</f>
        <v>0</v>
      </c>
      <c r="N297" s="41"/>
    </row>
    <row r="298" spans="1:14" ht="17.25" customHeight="1" thickBot="1" x14ac:dyDescent="0.5">
      <c r="A298" s="57" t="s">
        <v>132</v>
      </c>
      <c r="B298" s="58" t="s">
        <v>133</v>
      </c>
      <c r="C298" s="58">
        <v>8</v>
      </c>
      <c r="D298" s="3" t="s">
        <v>0</v>
      </c>
      <c r="E298" s="53" t="s">
        <v>420</v>
      </c>
      <c r="F298" s="59"/>
      <c r="G298" s="59"/>
      <c r="H298" s="59"/>
      <c r="I298" s="59"/>
      <c r="J298" s="4" t="s">
        <v>1</v>
      </c>
      <c r="K298" s="6"/>
      <c r="L298" s="79" t="s">
        <v>34</v>
      </c>
      <c r="M298" s="60"/>
      <c r="N298" s="61" t="s">
        <v>417</v>
      </c>
    </row>
    <row r="299" spans="1:14" ht="17.25" customHeight="1" thickTop="1" thickBot="1" x14ac:dyDescent="0.5">
      <c r="A299" s="43" t="s">
        <v>20</v>
      </c>
      <c r="B299" s="10"/>
      <c r="C299" s="11"/>
      <c r="D299" s="12" t="s">
        <v>21</v>
      </c>
      <c r="E299" s="11"/>
      <c r="F299" s="13" t="s">
        <v>2</v>
      </c>
      <c r="G299" s="13" t="s">
        <v>3</v>
      </c>
      <c r="H299" s="13" t="s">
        <v>4</v>
      </c>
      <c r="I299" s="13" t="s">
        <v>5</v>
      </c>
      <c r="J299" s="13" t="s">
        <v>6</v>
      </c>
      <c r="K299" s="13" t="s">
        <v>7</v>
      </c>
      <c r="L299" s="14" t="s">
        <v>8</v>
      </c>
      <c r="M299" s="13" t="s">
        <v>9</v>
      </c>
      <c r="N299" s="15" t="s">
        <v>10</v>
      </c>
    </row>
    <row r="300" spans="1:14" ht="17.25" customHeight="1" x14ac:dyDescent="0.45">
      <c r="A300" s="16" t="s">
        <v>11</v>
      </c>
      <c r="B300" s="17"/>
      <c r="C300" s="18"/>
      <c r="D300" s="25" t="s">
        <v>12</v>
      </c>
      <c r="E300" s="148"/>
      <c r="F300" s="20" t="s">
        <v>13</v>
      </c>
      <c r="G300" s="20"/>
      <c r="H300" s="20"/>
      <c r="I300" s="20"/>
      <c r="J300" s="21">
        <v>1</v>
      </c>
      <c r="K300" s="20" t="s">
        <v>14</v>
      </c>
      <c r="L300" s="114"/>
      <c r="M300" s="22" t="str">
        <f t="shared" ref="M300:M301" si="36">(IF(L300="","",IF(ISNUMBER(L300),J300*L300,L300)))</f>
        <v/>
      </c>
      <c r="N300" s="23" t="s">
        <v>421</v>
      </c>
    </row>
    <row r="301" spans="1:14" ht="17.25" customHeight="1" x14ac:dyDescent="0.45">
      <c r="A301" s="16" t="s">
        <v>15</v>
      </c>
      <c r="B301" s="17"/>
      <c r="C301" s="18"/>
      <c r="D301" s="19"/>
      <c r="E301" s="17"/>
      <c r="F301" s="20" t="s">
        <v>13</v>
      </c>
      <c r="G301" s="20"/>
      <c r="H301" s="20"/>
      <c r="I301" s="20"/>
      <c r="J301" s="21">
        <v>1</v>
      </c>
      <c r="K301" s="20" t="s">
        <v>16</v>
      </c>
      <c r="L301" s="26"/>
      <c r="M301" s="29" t="str">
        <f t="shared" si="36"/>
        <v/>
      </c>
      <c r="N301" s="119" t="s">
        <v>421</v>
      </c>
    </row>
    <row r="302" spans="1:14" ht="17.25" customHeight="1" x14ac:dyDescent="0.45">
      <c r="A302" s="47" t="s">
        <v>82</v>
      </c>
      <c r="B302" s="48"/>
      <c r="C302" s="49"/>
      <c r="D302" s="50" t="s">
        <v>83</v>
      </c>
      <c r="E302" s="48"/>
      <c r="F302" s="31"/>
      <c r="G302" s="31" t="s">
        <v>13</v>
      </c>
      <c r="H302" s="31"/>
      <c r="I302" s="20"/>
      <c r="J302" s="51">
        <v>1</v>
      </c>
      <c r="K302" s="31" t="s">
        <v>17</v>
      </c>
      <c r="L302" s="24"/>
      <c r="M302" s="64" t="str">
        <f t="shared" ref="M302" si="37">(IF(L302="","",IF(ISNUMBER(L302),J302*L302,L302)))</f>
        <v/>
      </c>
      <c r="N302" s="30" t="s">
        <v>84</v>
      </c>
    </row>
    <row r="303" spans="1:14" ht="17.25" customHeight="1" thickBot="1" x14ac:dyDescent="0.5">
      <c r="A303" s="33"/>
      <c r="B303" s="34"/>
      <c r="C303" s="35"/>
      <c r="D303" s="36"/>
      <c r="E303" s="34"/>
      <c r="F303" s="37"/>
      <c r="G303" s="37"/>
      <c r="H303" s="37"/>
      <c r="I303" s="37"/>
      <c r="J303" s="38"/>
      <c r="K303" s="39"/>
      <c r="L303" s="40" t="s">
        <v>19</v>
      </c>
      <c r="M303" s="56">
        <f>SUM(M300:M302)</f>
        <v>0</v>
      </c>
      <c r="N303" s="41"/>
    </row>
    <row r="304" spans="1:14" ht="17.25" customHeight="1" thickBot="1" x14ac:dyDescent="0.5">
      <c r="A304" s="57" t="s">
        <v>132</v>
      </c>
      <c r="B304" s="58" t="s">
        <v>133</v>
      </c>
      <c r="C304" s="58">
        <v>9</v>
      </c>
      <c r="D304" s="3" t="s">
        <v>0</v>
      </c>
      <c r="E304" s="53" t="s">
        <v>422</v>
      </c>
      <c r="F304" s="59"/>
      <c r="G304" s="59"/>
      <c r="H304" s="59"/>
      <c r="I304" s="59"/>
      <c r="J304" s="4" t="s">
        <v>1</v>
      </c>
      <c r="K304" s="6"/>
      <c r="L304" s="79" t="s">
        <v>34</v>
      </c>
      <c r="M304" s="60"/>
      <c r="N304" s="61" t="s">
        <v>423</v>
      </c>
    </row>
    <row r="305" spans="1:14" ht="17.25" customHeight="1" thickTop="1" thickBot="1" x14ac:dyDescent="0.5">
      <c r="A305" s="43" t="s">
        <v>20</v>
      </c>
      <c r="B305" s="10"/>
      <c r="C305" s="11"/>
      <c r="D305" s="12" t="s">
        <v>21</v>
      </c>
      <c r="E305" s="11"/>
      <c r="F305" s="13" t="s">
        <v>2</v>
      </c>
      <c r="G305" s="13" t="s">
        <v>3</v>
      </c>
      <c r="H305" s="13" t="s">
        <v>4</v>
      </c>
      <c r="I305" s="13" t="s">
        <v>5</v>
      </c>
      <c r="J305" s="13" t="s">
        <v>6</v>
      </c>
      <c r="K305" s="13" t="s">
        <v>7</v>
      </c>
      <c r="L305" s="14" t="s">
        <v>8</v>
      </c>
      <c r="M305" s="13" t="s">
        <v>9</v>
      </c>
      <c r="N305" s="15" t="s">
        <v>10</v>
      </c>
    </row>
    <row r="306" spans="1:14" ht="17.25" customHeight="1" x14ac:dyDescent="0.45">
      <c r="A306" s="16" t="s">
        <v>11</v>
      </c>
      <c r="B306" s="17"/>
      <c r="C306" s="18"/>
      <c r="D306" s="25" t="s">
        <v>12</v>
      </c>
      <c r="E306" s="148"/>
      <c r="F306" s="20" t="s">
        <v>13</v>
      </c>
      <c r="G306" s="20"/>
      <c r="H306" s="20"/>
      <c r="I306" s="20"/>
      <c r="J306" s="21">
        <v>3</v>
      </c>
      <c r="K306" s="20" t="s">
        <v>14</v>
      </c>
      <c r="L306" s="114"/>
      <c r="M306" s="22" t="str">
        <f t="shared" ref="M306:M307" si="38">(IF(L306="","",IF(ISNUMBER(L306),J306*L306,L306)))</f>
        <v/>
      </c>
      <c r="N306" s="23" t="s">
        <v>424</v>
      </c>
    </row>
    <row r="307" spans="1:14" ht="17.25" customHeight="1" x14ac:dyDescent="0.45">
      <c r="A307" s="16" t="s">
        <v>213</v>
      </c>
      <c r="B307" s="17"/>
      <c r="C307" s="18"/>
      <c r="D307" s="19" t="s">
        <v>364</v>
      </c>
      <c r="E307" s="17"/>
      <c r="F307" s="20"/>
      <c r="G307" s="20"/>
      <c r="H307" s="20"/>
      <c r="I307" s="20" t="s">
        <v>78</v>
      </c>
      <c r="J307" s="21">
        <v>5</v>
      </c>
      <c r="K307" s="20" t="s">
        <v>16</v>
      </c>
      <c r="L307" s="26"/>
      <c r="M307" s="29" t="str">
        <f t="shared" si="38"/>
        <v/>
      </c>
      <c r="N307" s="119" t="s">
        <v>424</v>
      </c>
    </row>
    <row r="308" spans="1:14" ht="17.25" customHeight="1" x14ac:dyDescent="0.45">
      <c r="A308" s="16" t="s">
        <v>328</v>
      </c>
      <c r="B308" s="17"/>
      <c r="C308" s="18"/>
      <c r="D308" s="19" t="s">
        <v>697</v>
      </c>
      <c r="E308" s="17"/>
      <c r="F308" s="20" t="s">
        <v>78</v>
      </c>
      <c r="G308" s="20"/>
      <c r="H308" s="20"/>
      <c r="I308" s="20"/>
      <c r="J308" s="21">
        <v>1</v>
      </c>
      <c r="K308" s="20" t="s">
        <v>18</v>
      </c>
      <c r="L308" s="27"/>
      <c r="M308" s="64" t="str">
        <f>(IF(L308="","",IF(ISNUMBER(L308),J308*L308,L308)))</f>
        <v/>
      </c>
      <c r="N308" s="23" t="s">
        <v>698</v>
      </c>
    </row>
    <row r="309" spans="1:14" ht="17.25" customHeight="1" x14ac:dyDescent="0.45">
      <c r="A309" s="16" t="s">
        <v>80</v>
      </c>
      <c r="B309" s="17"/>
      <c r="C309" s="18"/>
      <c r="D309" s="19" t="s">
        <v>81</v>
      </c>
      <c r="E309" s="17"/>
      <c r="F309" s="20" t="s">
        <v>13</v>
      </c>
      <c r="G309" s="20"/>
      <c r="H309" s="20"/>
      <c r="I309" s="20"/>
      <c r="J309" s="21">
        <v>1</v>
      </c>
      <c r="K309" s="20" t="s">
        <v>14</v>
      </c>
      <c r="L309" s="26"/>
      <c r="M309" s="65" t="str">
        <f>(IF(L309="","",IF(ISNUMBER(L309),J309*L309,L309)))</f>
        <v/>
      </c>
      <c r="N309" s="135"/>
    </row>
    <row r="310" spans="1:14" ht="17.25" customHeight="1" x14ac:dyDescent="0.45">
      <c r="A310" s="47" t="s">
        <v>82</v>
      </c>
      <c r="B310" s="48"/>
      <c r="C310" s="49"/>
      <c r="D310" s="50" t="s">
        <v>83</v>
      </c>
      <c r="E310" s="48"/>
      <c r="F310" s="31"/>
      <c r="G310" s="31" t="s">
        <v>13</v>
      </c>
      <c r="H310" s="31"/>
      <c r="I310" s="20"/>
      <c r="J310" s="51">
        <v>1</v>
      </c>
      <c r="K310" s="31" t="s">
        <v>17</v>
      </c>
      <c r="L310" s="24"/>
      <c r="M310" s="64" t="str">
        <f t="shared" ref="M310" si="39">(IF(L310="","",IF(ISNUMBER(L310),J310*L310,L310)))</f>
        <v/>
      </c>
      <c r="N310" s="30" t="s">
        <v>252</v>
      </c>
    </row>
    <row r="311" spans="1:14" ht="17.25" customHeight="1" thickBot="1" x14ac:dyDescent="0.5">
      <c r="A311" s="33"/>
      <c r="B311" s="34"/>
      <c r="C311" s="35"/>
      <c r="D311" s="36"/>
      <c r="E311" s="34"/>
      <c r="F311" s="37"/>
      <c r="G311" s="37"/>
      <c r="H311" s="37"/>
      <c r="I311" s="37"/>
      <c r="J311" s="38"/>
      <c r="K311" s="39"/>
      <c r="L311" s="40" t="s">
        <v>19</v>
      </c>
      <c r="M311" s="56">
        <f>SUM(M306:M310)</f>
        <v>0</v>
      </c>
      <c r="N311" s="41"/>
    </row>
    <row r="312" spans="1:14" ht="17.25" customHeight="1" thickBot="1" x14ac:dyDescent="0.5">
      <c r="A312" s="57" t="s">
        <v>132</v>
      </c>
      <c r="B312" s="58" t="s">
        <v>133</v>
      </c>
      <c r="C312" s="58">
        <v>10</v>
      </c>
      <c r="D312" s="3" t="s">
        <v>0</v>
      </c>
      <c r="E312" s="53" t="s">
        <v>425</v>
      </c>
      <c r="F312" s="59"/>
      <c r="G312" s="59"/>
      <c r="H312" s="59"/>
      <c r="I312" s="59"/>
      <c r="J312" s="4" t="s">
        <v>1</v>
      </c>
      <c r="K312" s="6"/>
      <c r="L312" s="79" t="s">
        <v>34</v>
      </c>
      <c r="M312" s="60"/>
      <c r="N312" s="61" t="s">
        <v>426</v>
      </c>
    </row>
    <row r="313" spans="1:14" ht="17.25" customHeight="1" thickTop="1" thickBot="1" x14ac:dyDescent="0.5">
      <c r="A313" s="43" t="s">
        <v>20</v>
      </c>
      <c r="B313" s="10"/>
      <c r="C313" s="11"/>
      <c r="D313" s="12" t="s">
        <v>21</v>
      </c>
      <c r="E313" s="11"/>
      <c r="F313" s="13" t="s">
        <v>2</v>
      </c>
      <c r="G313" s="13" t="s">
        <v>3</v>
      </c>
      <c r="H313" s="13" t="s">
        <v>4</v>
      </c>
      <c r="I313" s="13" t="s">
        <v>5</v>
      </c>
      <c r="J313" s="13" t="s">
        <v>6</v>
      </c>
      <c r="K313" s="13" t="s">
        <v>7</v>
      </c>
      <c r="L313" s="14" t="s">
        <v>8</v>
      </c>
      <c r="M313" s="13" t="s">
        <v>9</v>
      </c>
      <c r="N313" s="15" t="s">
        <v>10</v>
      </c>
    </row>
    <row r="314" spans="1:14" ht="17.25" customHeight="1" x14ac:dyDescent="0.45">
      <c r="A314" s="16" t="s">
        <v>11</v>
      </c>
      <c r="B314" s="17"/>
      <c r="C314" s="18"/>
      <c r="D314" s="25" t="s">
        <v>12</v>
      </c>
      <c r="E314" s="148"/>
      <c r="F314" s="20" t="s">
        <v>13</v>
      </c>
      <c r="G314" s="20"/>
      <c r="H314" s="20"/>
      <c r="I314" s="20"/>
      <c r="J314" s="21">
        <v>1</v>
      </c>
      <c r="K314" s="20" t="s">
        <v>14</v>
      </c>
      <c r="L314" s="114"/>
      <c r="M314" s="22" t="str">
        <f t="shared" ref="M314:M316" si="40">(IF(L314="","",IF(ISNUMBER(L314),J314*L314,L314)))</f>
        <v/>
      </c>
      <c r="N314" s="54"/>
    </row>
    <row r="315" spans="1:14" ht="17.25" customHeight="1" x14ac:dyDescent="0.45">
      <c r="A315" s="16" t="s">
        <v>213</v>
      </c>
      <c r="B315" s="17"/>
      <c r="C315" s="18"/>
      <c r="D315" s="19" t="s">
        <v>364</v>
      </c>
      <c r="E315" s="17"/>
      <c r="F315" s="20"/>
      <c r="G315" s="20"/>
      <c r="H315" s="20"/>
      <c r="I315" s="20" t="s">
        <v>78</v>
      </c>
      <c r="J315" s="21">
        <v>2</v>
      </c>
      <c r="K315" s="20" t="s">
        <v>16</v>
      </c>
      <c r="L315" s="26"/>
      <c r="M315" s="22" t="str">
        <f t="shared" si="40"/>
        <v/>
      </c>
      <c r="N315" s="23"/>
    </row>
    <row r="316" spans="1:14" ht="17.25" customHeight="1" x14ac:dyDescent="0.45">
      <c r="A316" s="47" t="s">
        <v>82</v>
      </c>
      <c r="B316" s="48"/>
      <c r="C316" s="49"/>
      <c r="D316" s="50" t="s">
        <v>83</v>
      </c>
      <c r="E316" s="48"/>
      <c r="F316" s="31"/>
      <c r="G316" s="31" t="s">
        <v>13</v>
      </c>
      <c r="H316" s="31"/>
      <c r="I316" s="20"/>
      <c r="J316" s="51">
        <v>1</v>
      </c>
      <c r="K316" s="31" t="s">
        <v>17</v>
      </c>
      <c r="L316" s="24"/>
      <c r="M316" s="64" t="str">
        <f t="shared" si="40"/>
        <v/>
      </c>
      <c r="N316" s="30" t="s">
        <v>84</v>
      </c>
    </row>
    <row r="317" spans="1:14" ht="17.25" customHeight="1" thickBot="1" x14ac:dyDescent="0.5">
      <c r="A317" s="33"/>
      <c r="B317" s="34"/>
      <c r="C317" s="35"/>
      <c r="D317" s="36"/>
      <c r="E317" s="34"/>
      <c r="F317" s="37"/>
      <c r="G317" s="37"/>
      <c r="H317" s="37"/>
      <c r="I317" s="37"/>
      <c r="J317" s="38"/>
      <c r="K317" s="39"/>
      <c r="L317" s="40" t="s">
        <v>19</v>
      </c>
      <c r="M317" s="56">
        <f>SUM(M314:M316)</f>
        <v>0</v>
      </c>
      <c r="N317" s="41"/>
    </row>
    <row r="318" spans="1:14" ht="17.25" customHeight="1" thickBot="1" x14ac:dyDescent="0.5">
      <c r="A318" s="42" t="s">
        <v>132</v>
      </c>
      <c r="B318" s="2" t="s">
        <v>133</v>
      </c>
      <c r="C318" s="2">
        <v>11</v>
      </c>
      <c r="D318" s="3" t="s">
        <v>0</v>
      </c>
      <c r="E318" s="4" t="s">
        <v>336</v>
      </c>
      <c r="F318" s="5"/>
      <c r="G318" s="5"/>
      <c r="H318" s="5"/>
      <c r="I318" s="5"/>
      <c r="J318" s="4" t="s">
        <v>1</v>
      </c>
      <c r="K318" s="6"/>
      <c r="L318" s="79"/>
      <c r="M318" s="8"/>
      <c r="N318" s="61" t="s">
        <v>361</v>
      </c>
    </row>
    <row r="319" spans="1:14" ht="17.25" customHeight="1" thickTop="1" thickBot="1" x14ac:dyDescent="0.5">
      <c r="A319" s="43" t="s">
        <v>20</v>
      </c>
      <c r="B319" s="10"/>
      <c r="C319" s="11"/>
      <c r="D319" s="12" t="s">
        <v>21</v>
      </c>
      <c r="E319" s="11"/>
      <c r="F319" s="13" t="s">
        <v>2</v>
      </c>
      <c r="G319" s="13" t="s">
        <v>3</v>
      </c>
      <c r="H319" s="13" t="s">
        <v>4</v>
      </c>
      <c r="I319" s="13" t="s">
        <v>5</v>
      </c>
      <c r="J319" s="13" t="s">
        <v>6</v>
      </c>
      <c r="K319" s="13" t="s">
        <v>7</v>
      </c>
      <c r="L319" s="14" t="s">
        <v>8</v>
      </c>
      <c r="M319" s="13" t="s">
        <v>9</v>
      </c>
      <c r="N319" s="15" t="s">
        <v>10</v>
      </c>
    </row>
    <row r="320" spans="1:14" ht="17.25" customHeight="1" x14ac:dyDescent="0.45">
      <c r="A320" s="16" t="s">
        <v>11</v>
      </c>
      <c r="B320" s="17"/>
      <c r="C320" s="18"/>
      <c r="D320" s="25" t="s">
        <v>12</v>
      </c>
      <c r="E320" s="148"/>
      <c r="F320" s="20" t="s">
        <v>13</v>
      </c>
      <c r="G320" s="20"/>
      <c r="H320" s="20"/>
      <c r="I320" s="20"/>
      <c r="J320" s="21">
        <v>17</v>
      </c>
      <c r="K320" s="20" t="s">
        <v>14</v>
      </c>
      <c r="L320" s="114"/>
      <c r="M320" s="22" t="str">
        <f>(IF(L320="","",IF(ISNUMBER(L320),J320*L320,L320)))</f>
        <v/>
      </c>
      <c r="N320" s="54"/>
    </row>
    <row r="321" spans="1:14" ht="17.25" customHeight="1" x14ac:dyDescent="0.45">
      <c r="A321" s="16" t="s">
        <v>213</v>
      </c>
      <c r="B321" s="17"/>
      <c r="C321" s="18"/>
      <c r="D321" s="19" t="s">
        <v>364</v>
      </c>
      <c r="E321" s="17"/>
      <c r="F321" s="20"/>
      <c r="G321" s="20"/>
      <c r="H321" s="20"/>
      <c r="I321" s="20" t="s">
        <v>78</v>
      </c>
      <c r="J321" s="116">
        <v>46</v>
      </c>
      <c r="K321" s="20" t="s">
        <v>16</v>
      </c>
      <c r="L321" s="27"/>
      <c r="M321" s="29" t="str">
        <f t="shared" ref="M321:M327" si="41">(IF(L321="","",IF(ISNUMBER(L321),J321*L321,L321)))</f>
        <v/>
      </c>
      <c r="N321" s="30"/>
    </row>
    <row r="322" spans="1:14" ht="17.25" customHeight="1" x14ac:dyDescent="0.45">
      <c r="A322" s="16" t="s">
        <v>427</v>
      </c>
      <c r="B322" s="17"/>
      <c r="C322" s="18"/>
      <c r="D322" s="19" t="s">
        <v>656</v>
      </c>
      <c r="E322" s="17"/>
      <c r="F322" s="31" t="s">
        <v>13</v>
      </c>
      <c r="G322" s="20"/>
      <c r="H322" s="20"/>
      <c r="I322" s="20"/>
      <c r="J322" s="116">
        <v>4</v>
      </c>
      <c r="K322" s="20" t="s">
        <v>14</v>
      </c>
      <c r="L322" s="27"/>
      <c r="M322" s="22" t="str">
        <f>(IF(L322="","",IF(ISNUMBER(L322),J322*L322,L322)))</f>
        <v/>
      </c>
      <c r="N322" s="23"/>
    </row>
    <row r="323" spans="1:14" ht="17.25" customHeight="1" x14ac:dyDescent="0.45">
      <c r="A323" s="16" t="s">
        <v>135</v>
      </c>
      <c r="B323" s="17"/>
      <c r="C323" s="18"/>
      <c r="D323" s="19"/>
      <c r="E323" s="17"/>
      <c r="F323" s="20" t="s">
        <v>13</v>
      </c>
      <c r="G323" s="20"/>
      <c r="H323" s="20"/>
      <c r="I323" s="20"/>
      <c r="J323" s="116">
        <v>3</v>
      </c>
      <c r="K323" s="20" t="s">
        <v>79</v>
      </c>
      <c r="L323" s="27"/>
      <c r="M323" s="29" t="str">
        <f t="shared" si="41"/>
        <v/>
      </c>
      <c r="N323" s="23"/>
    </row>
    <row r="324" spans="1:14" ht="17.25" customHeight="1" x14ac:dyDescent="0.45">
      <c r="A324" s="16" t="s">
        <v>80</v>
      </c>
      <c r="B324" s="17"/>
      <c r="C324" s="18"/>
      <c r="D324" s="19" t="s">
        <v>81</v>
      </c>
      <c r="E324" s="17"/>
      <c r="F324" s="20" t="s">
        <v>13</v>
      </c>
      <c r="G324" s="20"/>
      <c r="H324" s="20"/>
      <c r="I324" s="20"/>
      <c r="J324" s="21">
        <v>2</v>
      </c>
      <c r="K324" s="20" t="s">
        <v>14</v>
      </c>
      <c r="L324" s="24"/>
      <c r="M324" s="29" t="str">
        <f t="shared" si="41"/>
        <v/>
      </c>
      <c r="N324" s="23"/>
    </row>
    <row r="325" spans="1:14" ht="17.25" customHeight="1" x14ac:dyDescent="0.45">
      <c r="A325" s="16" t="s">
        <v>365</v>
      </c>
      <c r="B325" s="17"/>
      <c r="C325" s="18"/>
      <c r="D325" s="19" t="s">
        <v>366</v>
      </c>
      <c r="E325" s="17"/>
      <c r="F325" s="20"/>
      <c r="G325" s="20"/>
      <c r="H325" s="20" t="s">
        <v>78</v>
      </c>
      <c r="I325" s="20"/>
      <c r="J325" s="21">
        <v>1</v>
      </c>
      <c r="K325" s="20" t="s">
        <v>18</v>
      </c>
      <c r="L325" s="24"/>
      <c r="M325" s="29" t="str">
        <f t="shared" si="41"/>
        <v/>
      </c>
      <c r="N325" s="23"/>
    </row>
    <row r="326" spans="1:14" ht="17.25" customHeight="1" x14ac:dyDescent="0.45">
      <c r="A326" s="16" t="s">
        <v>207</v>
      </c>
      <c r="B326" s="17"/>
      <c r="C326" s="18"/>
      <c r="D326" s="19" t="s">
        <v>208</v>
      </c>
      <c r="E326" s="17"/>
      <c r="F326" s="20" t="s">
        <v>13</v>
      </c>
      <c r="G326" s="20"/>
      <c r="H326" s="20"/>
      <c r="I326" s="20"/>
      <c r="J326" s="21">
        <v>5</v>
      </c>
      <c r="K326" s="20" t="s">
        <v>14</v>
      </c>
      <c r="L326" s="24"/>
      <c r="M326" s="29" t="str">
        <f>(IF(L326="","",IF(ISNUMBER(L326),J326*L326,L326)))</f>
        <v/>
      </c>
      <c r="N326" s="23" t="s">
        <v>428</v>
      </c>
    </row>
    <row r="327" spans="1:14" ht="17.25" customHeight="1" x14ac:dyDescent="0.45">
      <c r="A327" s="16" t="s">
        <v>400</v>
      </c>
      <c r="B327" s="17"/>
      <c r="C327" s="18"/>
      <c r="D327" s="19" t="s">
        <v>401</v>
      </c>
      <c r="E327" s="17"/>
      <c r="F327" s="20"/>
      <c r="G327" s="20" t="s">
        <v>13</v>
      </c>
      <c r="H327" s="20"/>
      <c r="I327" s="20"/>
      <c r="J327" s="21">
        <v>14</v>
      </c>
      <c r="K327" s="20" t="s">
        <v>17</v>
      </c>
      <c r="L327" s="27"/>
      <c r="M327" s="29" t="str">
        <f t="shared" si="41"/>
        <v/>
      </c>
      <c r="N327" s="23"/>
    </row>
    <row r="328" spans="1:14" ht="17.25" customHeight="1" thickBot="1" x14ac:dyDescent="0.5">
      <c r="A328" s="33"/>
      <c r="B328" s="34"/>
      <c r="C328" s="35"/>
      <c r="D328" s="36"/>
      <c r="E328" s="34"/>
      <c r="F328" s="37"/>
      <c r="G328" s="37"/>
      <c r="H328" s="37"/>
      <c r="I328" s="37"/>
      <c r="J328" s="38"/>
      <c r="K328" s="39"/>
      <c r="L328" s="40" t="s">
        <v>19</v>
      </c>
      <c r="M328" s="56">
        <f>SUM(M320:M327)</f>
        <v>0</v>
      </c>
      <c r="N328" s="41"/>
    </row>
    <row r="329" spans="1:14" ht="17.25" customHeight="1" thickBot="1" x14ac:dyDescent="0.5">
      <c r="A329" s="57" t="s">
        <v>132</v>
      </c>
      <c r="B329" s="58" t="s">
        <v>133</v>
      </c>
      <c r="C329" s="58">
        <v>12</v>
      </c>
      <c r="D329" s="3" t="s">
        <v>0</v>
      </c>
      <c r="E329" s="53" t="s">
        <v>138</v>
      </c>
      <c r="F329" s="59"/>
      <c r="G329" s="59"/>
      <c r="H329" s="59"/>
      <c r="I329" s="59"/>
      <c r="J329" s="4" t="s">
        <v>1</v>
      </c>
      <c r="K329" s="6"/>
      <c r="L329" s="79"/>
      <c r="M329" s="60"/>
      <c r="N329" s="61" t="s">
        <v>429</v>
      </c>
    </row>
    <row r="330" spans="1:14" ht="17.25" customHeight="1" thickTop="1" thickBot="1" x14ac:dyDescent="0.5">
      <c r="A330" s="43" t="s">
        <v>20</v>
      </c>
      <c r="B330" s="10"/>
      <c r="C330" s="11"/>
      <c r="D330" s="12" t="s">
        <v>21</v>
      </c>
      <c r="E330" s="11"/>
      <c r="F330" s="13" t="s">
        <v>2</v>
      </c>
      <c r="G330" s="13" t="s">
        <v>3</v>
      </c>
      <c r="H330" s="13" t="s">
        <v>4</v>
      </c>
      <c r="I330" s="13" t="s">
        <v>5</v>
      </c>
      <c r="J330" s="13" t="s">
        <v>6</v>
      </c>
      <c r="K330" s="13" t="s">
        <v>7</v>
      </c>
      <c r="L330" s="14" t="s">
        <v>8</v>
      </c>
      <c r="M330" s="13" t="s">
        <v>9</v>
      </c>
      <c r="N330" s="15" t="s">
        <v>10</v>
      </c>
    </row>
    <row r="331" spans="1:14" ht="17.25" customHeight="1" x14ac:dyDescent="0.45">
      <c r="A331" s="72" t="s">
        <v>139</v>
      </c>
      <c r="B331" s="73"/>
      <c r="C331" s="74"/>
      <c r="D331" s="25" t="s">
        <v>140</v>
      </c>
      <c r="E331" s="148"/>
      <c r="F331" s="76"/>
      <c r="G331" s="76" t="s">
        <v>13</v>
      </c>
      <c r="H331" s="76"/>
      <c r="I331" s="76"/>
      <c r="J331" s="138">
        <v>2</v>
      </c>
      <c r="K331" s="76" t="s">
        <v>123</v>
      </c>
      <c r="L331" s="88"/>
      <c r="M331" s="22" t="str">
        <f t="shared" ref="M331" si="42">(IF(L331="","",IF(ISNUMBER(L331),J331*L331,L331)))</f>
        <v/>
      </c>
      <c r="N331" s="54"/>
    </row>
    <row r="332" spans="1:14" ht="17.25" customHeight="1" thickBot="1" x14ac:dyDescent="0.5">
      <c r="A332" s="33"/>
      <c r="B332" s="34"/>
      <c r="C332" s="35"/>
      <c r="D332" s="36"/>
      <c r="E332" s="34"/>
      <c r="F332" s="37"/>
      <c r="G332" s="37"/>
      <c r="H332" s="37"/>
      <c r="I332" s="37"/>
      <c r="J332" s="38"/>
      <c r="K332" s="39"/>
      <c r="L332" s="40" t="s">
        <v>19</v>
      </c>
      <c r="M332" s="56">
        <f>SUM(M331:M331)</f>
        <v>0</v>
      </c>
      <c r="N332" s="41"/>
    </row>
    <row r="333" spans="1:14" ht="17.25" customHeight="1" thickBot="1" x14ac:dyDescent="0.5">
      <c r="A333" s="57" t="s">
        <v>132</v>
      </c>
      <c r="B333" s="58" t="s">
        <v>133</v>
      </c>
      <c r="C333" s="58">
        <v>13</v>
      </c>
      <c r="D333" s="3" t="s">
        <v>0</v>
      </c>
      <c r="E333" s="53" t="s">
        <v>430</v>
      </c>
      <c r="F333" s="59"/>
      <c r="G333" s="59"/>
      <c r="H333" s="59"/>
      <c r="I333" s="59"/>
      <c r="J333" s="4" t="s">
        <v>1</v>
      </c>
      <c r="K333" s="6"/>
      <c r="L333" s="79" t="s">
        <v>34</v>
      </c>
      <c r="M333" s="60"/>
      <c r="N333" s="61" t="s">
        <v>431</v>
      </c>
    </row>
    <row r="334" spans="1:14" ht="17.25" customHeight="1" thickTop="1" thickBot="1" x14ac:dyDescent="0.5">
      <c r="A334" s="43" t="s">
        <v>20</v>
      </c>
      <c r="B334" s="10"/>
      <c r="C334" s="11"/>
      <c r="D334" s="12" t="s">
        <v>21</v>
      </c>
      <c r="E334" s="11"/>
      <c r="F334" s="13" t="s">
        <v>2</v>
      </c>
      <c r="G334" s="13" t="s">
        <v>3</v>
      </c>
      <c r="H334" s="13" t="s">
        <v>4</v>
      </c>
      <c r="I334" s="13" t="s">
        <v>5</v>
      </c>
      <c r="J334" s="13" t="s">
        <v>6</v>
      </c>
      <c r="K334" s="13" t="s">
        <v>7</v>
      </c>
      <c r="L334" s="14" t="s">
        <v>8</v>
      </c>
      <c r="M334" s="13" t="s">
        <v>9</v>
      </c>
      <c r="N334" s="15" t="s">
        <v>10</v>
      </c>
    </row>
    <row r="335" spans="1:14" ht="17.25" customHeight="1" x14ac:dyDescent="0.45">
      <c r="A335" s="16" t="s">
        <v>11</v>
      </c>
      <c r="B335" s="17"/>
      <c r="C335" s="18"/>
      <c r="D335" s="25" t="s">
        <v>12</v>
      </c>
      <c r="E335" s="148"/>
      <c r="F335" s="20" t="s">
        <v>13</v>
      </c>
      <c r="G335" s="20"/>
      <c r="H335" s="20"/>
      <c r="I335" s="20"/>
      <c r="J335" s="21">
        <v>1</v>
      </c>
      <c r="K335" s="20" t="s">
        <v>14</v>
      </c>
      <c r="L335" s="114"/>
      <c r="M335" s="22" t="str">
        <f t="shared" ref="M335:M337" si="43">(IF(L335="","",IF(ISNUMBER(L335),J335*L335,L335)))</f>
        <v/>
      </c>
      <c r="N335" s="54"/>
    </row>
    <row r="336" spans="1:14" ht="17.25" customHeight="1" x14ac:dyDescent="0.45">
      <c r="A336" s="16" t="s">
        <v>15</v>
      </c>
      <c r="B336" s="17"/>
      <c r="C336" s="18"/>
      <c r="D336" s="19"/>
      <c r="E336" s="17"/>
      <c r="F336" s="20" t="s">
        <v>13</v>
      </c>
      <c r="G336" s="20"/>
      <c r="H336" s="20"/>
      <c r="I336" s="20"/>
      <c r="J336" s="21">
        <v>2</v>
      </c>
      <c r="K336" s="20" t="s">
        <v>16</v>
      </c>
      <c r="L336" s="26"/>
      <c r="M336" s="22" t="str">
        <f t="shared" si="43"/>
        <v/>
      </c>
      <c r="N336" s="23"/>
    </row>
    <row r="337" spans="1:14" ht="17.25" customHeight="1" x14ac:dyDescent="0.45">
      <c r="A337" s="47" t="s">
        <v>82</v>
      </c>
      <c r="B337" s="48"/>
      <c r="C337" s="49"/>
      <c r="D337" s="50" t="s">
        <v>83</v>
      </c>
      <c r="E337" s="48"/>
      <c r="F337" s="31"/>
      <c r="G337" s="31" t="s">
        <v>13</v>
      </c>
      <c r="H337" s="31"/>
      <c r="I337" s="20"/>
      <c r="J337" s="51">
        <v>1</v>
      </c>
      <c r="K337" s="31" t="s">
        <v>17</v>
      </c>
      <c r="L337" s="24"/>
      <c r="M337" s="64" t="str">
        <f t="shared" si="43"/>
        <v/>
      </c>
      <c r="N337" s="30" t="s">
        <v>84</v>
      </c>
    </row>
    <row r="338" spans="1:14" ht="17.25" customHeight="1" thickBot="1" x14ac:dyDescent="0.5">
      <c r="A338" s="33"/>
      <c r="B338" s="34"/>
      <c r="C338" s="35"/>
      <c r="D338" s="36"/>
      <c r="E338" s="34"/>
      <c r="F338" s="37"/>
      <c r="G338" s="37"/>
      <c r="H338" s="37"/>
      <c r="I338" s="37"/>
      <c r="J338" s="38"/>
      <c r="K338" s="39"/>
      <c r="L338" s="40" t="s">
        <v>19</v>
      </c>
      <c r="M338" s="56">
        <f>SUM(M335:M337)</f>
        <v>0</v>
      </c>
      <c r="N338" s="41"/>
    </row>
    <row r="339" spans="1:14" ht="17.25" customHeight="1" thickBot="1" x14ac:dyDescent="0.5">
      <c r="A339" s="57" t="s">
        <v>132</v>
      </c>
      <c r="B339" s="58" t="s">
        <v>133</v>
      </c>
      <c r="C339" s="58">
        <v>14</v>
      </c>
      <c r="D339" s="3" t="s">
        <v>0</v>
      </c>
      <c r="E339" s="53" t="s">
        <v>432</v>
      </c>
      <c r="F339" s="59"/>
      <c r="G339" s="59"/>
      <c r="H339" s="59"/>
      <c r="I339" s="59"/>
      <c r="J339" s="4" t="s">
        <v>1</v>
      </c>
      <c r="K339" s="6"/>
      <c r="L339" s="79"/>
      <c r="M339" s="60"/>
      <c r="N339" s="61" t="s">
        <v>433</v>
      </c>
    </row>
    <row r="340" spans="1:14" ht="17.25" customHeight="1" thickTop="1" thickBot="1" x14ac:dyDescent="0.5">
      <c r="A340" s="43" t="s">
        <v>20</v>
      </c>
      <c r="B340" s="10"/>
      <c r="C340" s="11"/>
      <c r="D340" s="12" t="s">
        <v>21</v>
      </c>
      <c r="E340" s="11"/>
      <c r="F340" s="13" t="s">
        <v>2</v>
      </c>
      <c r="G340" s="13" t="s">
        <v>3</v>
      </c>
      <c r="H340" s="13" t="s">
        <v>4</v>
      </c>
      <c r="I340" s="13" t="s">
        <v>5</v>
      </c>
      <c r="J340" s="13" t="s">
        <v>6</v>
      </c>
      <c r="K340" s="13" t="s">
        <v>7</v>
      </c>
      <c r="L340" s="14" t="s">
        <v>8</v>
      </c>
      <c r="M340" s="13" t="s">
        <v>9</v>
      </c>
      <c r="N340" s="15" t="s">
        <v>10</v>
      </c>
    </row>
    <row r="341" spans="1:14" ht="17.25" customHeight="1" x14ac:dyDescent="0.45">
      <c r="A341" s="16" t="s">
        <v>434</v>
      </c>
      <c r="B341" s="17"/>
      <c r="C341" s="18"/>
      <c r="D341" s="17"/>
      <c r="E341" s="48"/>
      <c r="F341" s="31" t="s">
        <v>13</v>
      </c>
      <c r="G341" s="31"/>
      <c r="H341" s="31"/>
      <c r="I341" s="31"/>
      <c r="J341" s="51">
        <v>2</v>
      </c>
      <c r="K341" s="31" t="s">
        <v>14</v>
      </c>
      <c r="L341" s="52"/>
      <c r="M341" s="22" t="str">
        <f>(IF(L341="","",IF(ISNUMBER(L341),J341*L341,L341)))</f>
        <v/>
      </c>
      <c r="N341" s="23"/>
    </row>
    <row r="342" spans="1:14" ht="17.25" customHeight="1" x14ac:dyDescent="0.45">
      <c r="A342" s="16" t="s">
        <v>82</v>
      </c>
      <c r="B342" s="17"/>
      <c r="C342" s="18"/>
      <c r="D342" s="17" t="s">
        <v>83</v>
      </c>
      <c r="E342" s="48"/>
      <c r="F342" s="31"/>
      <c r="G342" s="31" t="s">
        <v>13</v>
      </c>
      <c r="H342" s="31"/>
      <c r="I342" s="31"/>
      <c r="J342" s="51">
        <v>2</v>
      </c>
      <c r="K342" s="31" t="s">
        <v>17</v>
      </c>
      <c r="L342" s="52"/>
      <c r="M342" s="22" t="str">
        <f>(IF(L342="","",IF(ISNUMBER(L342),J342*L342,L342)))</f>
        <v/>
      </c>
      <c r="N342" s="30" t="s">
        <v>84</v>
      </c>
    </row>
    <row r="343" spans="1:14" ht="17.25" customHeight="1" thickBot="1" x14ac:dyDescent="0.5">
      <c r="A343" s="33"/>
      <c r="B343" s="34"/>
      <c r="C343" s="35"/>
      <c r="D343" s="36"/>
      <c r="E343" s="34"/>
      <c r="F343" s="37"/>
      <c r="G343" s="37"/>
      <c r="H343" s="37"/>
      <c r="I343" s="37"/>
      <c r="J343" s="38"/>
      <c r="K343" s="39"/>
      <c r="L343" s="40" t="s">
        <v>19</v>
      </c>
      <c r="M343" s="56">
        <f>SUM(M341:M342)</f>
        <v>0</v>
      </c>
      <c r="N343" s="41"/>
    </row>
    <row r="344" spans="1:14" ht="17.25" customHeight="1" thickBot="1" x14ac:dyDescent="0.5">
      <c r="A344" s="57" t="s">
        <v>132</v>
      </c>
      <c r="B344" s="58" t="s">
        <v>133</v>
      </c>
      <c r="C344" s="58">
        <v>15</v>
      </c>
      <c r="D344" s="3" t="s">
        <v>0</v>
      </c>
      <c r="E344" s="53" t="s">
        <v>435</v>
      </c>
      <c r="F344" s="59"/>
      <c r="G344" s="59"/>
      <c r="H344" s="59"/>
      <c r="I344" s="59"/>
      <c r="J344" s="4" t="s">
        <v>1</v>
      </c>
      <c r="K344" s="6"/>
      <c r="L344" s="79" t="s">
        <v>34</v>
      </c>
      <c r="M344" s="60"/>
      <c r="N344" s="61" t="s">
        <v>431</v>
      </c>
    </row>
    <row r="345" spans="1:14" ht="17.25" customHeight="1" thickTop="1" thickBot="1" x14ac:dyDescent="0.5">
      <c r="A345" s="43" t="s">
        <v>20</v>
      </c>
      <c r="B345" s="10"/>
      <c r="C345" s="11"/>
      <c r="D345" s="12" t="s">
        <v>21</v>
      </c>
      <c r="E345" s="11"/>
      <c r="F345" s="13" t="s">
        <v>2</v>
      </c>
      <c r="G345" s="13" t="s">
        <v>3</v>
      </c>
      <c r="H345" s="13" t="s">
        <v>4</v>
      </c>
      <c r="I345" s="13" t="s">
        <v>5</v>
      </c>
      <c r="J345" s="13" t="s">
        <v>6</v>
      </c>
      <c r="K345" s="13" t="s">
        <v>7</v>
      </c>
      <c r="L345" s="14" t="s">
        <v>8</v>
      </c>
      <c r="M345" s="13" t="s">
        <v>9</v>
      </c>
      <c r="N345" s="15" t="s">
        <v>10</v>
      </c>
    </row>
    <row r="346" spans="1:14" ht="17.25" customHeight="1" x14ac:dyDescent="0.45">
      <c r="A346" s="16" t="s">
        <v>11</v>
      </c>
      <c r="B346" s="17"/>
      <c r="C346" s="18"/>
      <c r="D346" s="25" t="s">
        <v>12</v>
      </c>
      <c r="E346" s="148"/>
      <c r="F346" s="20" t="s">
        <v>13</v>
      </c>
      <c r="G346" s="20"/>
      <c r="H346" s="20"/>
      <c r="I346" s="20"/>
      <c r="J346" s="21">
        <v>1</v>
      </c>
      <c r="K346" s="20" t="s">
        <v>14</v>
      </c>
      <c r="L346" s="114"/>
      <c r="M346" s="22" t="str">
        <f t="shared" ref="M346:M349" si="44">(IF(L346="","",IF(ISNUMBER(L346),J346*L346,L346)))</f>
        <v/>
      </c>
      <c r="N346" s="54"/>
    </row>
    <row r="347" spans="1:14" ht="17.25" customHeight="1" x14ac:dyDescent="0.45">
      <c r="A347" s="16" t="s">
        <v>15</v>
      </c>
      <c r="B347" s="17"/>
      <c r="C347" s="18"/>
      <c r="D347" s="19"/>
      <c r="E347" s="17"/>
      <c r="F347" s="20" t="s">
        <v>13</v>
      </c>
      <c r="G347" s="20"/>
      <c r="H347" s="20"/>
      <c r="I347" s="20"/>
      <c r="J347" s="21">
        <v>2</v>
      </c>
      <c r="K347" s="20" t="s">
        <v>16</v>
      </c>
      <c r="L347" s="26"/>
      <c r="M347" s="22" t="str">
        <f t="shared" si="44"/>
        <v/>
      </c>
      <c r="N347" s="23"/>
    </row>
    <row r="348" spans="1:14" ht="17.25" customHeight="1" x14ac:dyDescent="0.45">
      <c r="A348" s="16" t="s">
        <v>59</v>
      </c>
      <c r="B348" s="17"/>
      <c r="C348" s="18"/>
      <c r="D348" s="19" t="s">
        <v>60</v>
      </c>
      <c r="E348" s="17"/>
      <c r="F348" s="20" t="s">
        <v>13</v>
      </c>
      <c r="G348" s="20"/>
      <c r="H348" s="20"/>
      <c r="I348" s="20"/>
      <c r="J348" s="21">
        <v>1</v>
      </c>
      <c r="K348" s="20" t="s">
        <v>17</v>
      </c>
      <c r="L348" s="24"/>
      <c r="M348" s="22" t="str">
        <f>(IF(L348="","",IF(ISNUMBER(L348),J348*L348,L348)))</f>
        <v/>
      </c>
      <c r="N348" s="23"/>
    </row>
    <row r="349" spans="1:14" ht="17.25" customHeight="1" x14ac:dyDescent="0.45">
      <c r="A349" s="47" t="s">
        <v>82</v>
      </c>
      <c r="B349" s="48"/>
      <c r="C349" s="49"/>
      <c r="D349" s="50" t="s">
        <v>83</v>
      </c>
      <c r="E349" s="48"/>
      <c r="F349" s="31"/>
      <c r="G349" s="31" t="s">
        <v>13</v>
      </c>
      <c r="H349" s="31"/>
      <c r="I349" s="20"/>
      <c r="J349" s="51">
        <v>1</v>
      </c>
      <c r="K349" s="31" t="s">
        <v>17</v>
      </c>
      <c r="L349" s="24"/>
      <c r="M349" s="64" t="str">
        <f t="shared" si="44"/>
        <v/>
      </c>
      <c r="N349" s="30" t="s">
        <v>84</v>
      </c>
    </row>
    <row r="350" spans="1:14" ht="17.25" customHeight="1" thickBot="1" x14ac:dyDescent="0.5">
      <c r="A350" s="33"/>
      <c r="B350" s="34"/>
      <c r="C350" s="35"/>
      <c r="D350" s="36"/>
      <c r="E350" s="34"/>
      <c r="F350" s="37"/>
      <c r="G350" s="37"/>
      <c r="H350" s="37"/>
      <c r="I350" s="37"/>
      <c r="J350" s="38"/>
      <c r="K350" s="39"/>
      <c r="L350" s="40" t="s">
        <v>19</v>
      </c>
      <c r="M350" s="56">
        <f>SUM(M346:M349)</f>
        <v>0</v>
      </c>
      <c r="N350" s="41"/>
    </row>
    <row r="351" spans="1:14" ht="17.25" customHeight="1" thickBot="1" x14ac:dyDescent="0.5">
      <c r="A351" s="57" t="s">
        <v>132</v>
      </c>
      <c r="B351" s="58" t="s">
        <v>133</v>
      </c>
      <c r="C351" s="58">
        <v>16</v>
      </c>
      <c r="D351" s="3" t="s">
        <v>0</v>
      </c>
      <c r="E351" s="53" t="s">
        <v>436</v>
      </c>
      <c r="F351" s="59"/>
      <c r="G351" s="59"/>
      <c r="H351" s="59"/>
      <c r="I351" s="59"/>
      <c r="J351" s="4" t="s">
        <v>1</v>
      </c>
      <c r="K351" s="6"/>
      <c r="L351" s="79"/>
      <c r="M351" s="60"/>
      <c r="N351" s="61" t="s">
        <v>437</v>
      </c>
    </row>
    <row r="352" spans="1:14" ht="17.25" customHeight="1" thickTop="1" thickBot="1" x14ac:dyDescent="0.5">
      <c r="A352" s="43" t="s">
        <v>20</v>
      </c>
      <c r="B352" s="10"/>
      <c r="C352" s="11"/>
      <c r="D352" s="12" t="s">
        <v>21</v>
      </c>
      <c r="E352" s="11"/>
      <c r="F352" s="13" t="s">
        <v>2</v>
      </c>
      <c r="G352" s="13" t="s">
        <v>3</v>
      </c>
      <c r="H352" s="13" t="s">
        <v>4</v>
      </c>
      <c r="I352" s="13" t="s">
        <v>5</v>
      </c>
      <c r="J352" s="13" t="s">
        <v>6</v>
      </c>
      <c r="K352" s="13" t="s">
        <v>7</v>
      </c>
      <c r="L352" s="14" t="s">
        <v>8</v>
      </c>
      <c r="M352" s="13" t="s">
        <v>9</v>
      </c>
      <c r="N352" s="15" t="s">
        <v>10</v>
      </c>
    </row>
    <row r="353" spans="1:14" ht="17.25" customHeight="1" x14ac:dyDescent="0.45">
      <c r="A353" s="16" t="s">
        <v>11</v>
      </c>
      <c r="B353" s="17"/>
      <c r="C353" s="18"/>
      <c r="D353" s="25" t="s">
        <v>12</v>
      </c>
      <c r="E353" s="148"/>
      <c r="F353" s="20" t="s">
        <v>13</v>
      </c>
      <c r="G353" s="20"/>
      <c r="H353" s="20"/>
      <c r="I353" s="20"/>
      <c r="J353" s="21">
        <v>6</v>
      </c>
      <c r="K353" s="20" t="s">
        <v>14</v>
      </c>
      <c r="L353" s="114"/>
      <c r="M353" s="22" t="str">
        <f t="shared" ref="M353:M354" si="45">(IF(L353="","",IF(ISNUMBER(L353),J353*L353,L353)))</f>
        <v/>
      </c>
      <c r="N353" s="139"/>
    </row>
    <row r="354" spans="1:14" ht="17.25" customHeight="1" x14ac:dyDescent="0.45">
      <c r="A354" s="16" t="s">
        <v>15</v>
      </c>
      <c r="B354" s="17"/>
      <c r="C354" s="18"/>
      <c r="D354" s="19"/>
      <c r="E354" s="17"/>
      <c r="F354" s="20" t="s">
        <v>13</v>
      </c>
      <c r="G354" s="20"/>
      <c r="H354" s="20"/>
      <c r="I354" s="20"/>
      <c r="J354" s="21">
        <v>42</v>
      </c>
      <c r="K354" s="20" t="s">
        <v>16</v>
      </c>
      <c r="L354" s="26"/>
      <c r="M354" s="22" t="str">
        <f t="shared" si="45"/>
        <v/>
      </c>
      <c r="N354" s="23"/>
    </row>
    <row r="355" spans="1:14" ht="17.25" customHeight="1" x14ac:dyDescent="0.45">
      <c r="A355" s="16" t="s">
        <v>136</v>
      </c>
      <c r="B355" s="17"/>
      <c r="C355" s="18"/>
      <c r="D355" s="19"/>
      <c r="E355" s="17"/>
      <c r="F355" s="20" t="s">
        <v>13</v>
      </c>
      <c r="G355" s="20"/>
      <c r="H355" s="20"/>
      <c r="I355" s="20"/>
      <c r="J355" s="21">
        <v>6</v>
      </c>
      <c r="K355" s="20" t="s">
        <v>14</v>
      </c>
      <c r="L355" s="27"/>
      <c r="M355" s="29" t="str">
        <f>(IF(L355="","",IF(ISNUMBER(L355),J355*L355,L355)))</f>
        <v/>
      </c>
      <c r="N355" s="23"/>
    </row>
    <row r="356" spans="1:14" ht="17.25" customHeight="1" x14ac:dyDescent="0.45">
      <c r="A356" s="16" t="s">
        <v>137</v>
      </c>
      <c r="B356" s="17"/>
      <c r="C356" s="18"/>
      <c r="D356" s="17"/>
      <c r="E356" s="48"/>
      <c r="F356" s="31" t="s">
        <v>13</v>
      </c>
      <c r="G356" s="31"/>
      <c r="H356" s="31"/>
      <c r="I356" s="31"/>
      <c r="J356" s="51">
        <v>42</v>
      </c>
      <c r="K356" s="31" t="s">
        <v>79</v>
      </c>
      <c r="L356" s="52"/>
      <c r="M356" s="22" t="str">
        <f t="shared" ref="M356:M359" si="46">(IF(L356="","",IF(ISNUMBER(L356),J356*L356,L356)))</f>
        <v/>
      </c>
      <c r="N356" s="23"/>
    </row>
    <row r="357" spans="1:14" ht="17.25" customHeight="1" x14ac:dyDescent="0.45">
      <c r="A357" s="16" t="s">
        <v>434</v>
      </c>
      <c r="B357" s="17"/>
      <c r="C357" s="18"/>
      <c r="D357" s="17"/>
      <c r="E357" s="48"/>
      <c r="F357" s="31" t="s">
        <v>13</v>
      </c>
      <c r="G357" s="31"/>
      <c r="H357" s="31"/>
      <c r="I357" s="31"/>
      <c r="J357" s="51">
        <v>6</v>
      </c>
      <c r="K357" s="31" t="s">
        <v>14</v>
      </c>
      <c r="L357" s="52"/>
      <c r="M357" s="22" t="str">
        <f t="shared" si="46"/>
        <v/>
      </c>
      <c r="N357" s="23"/>
    </row>
    <row r="358" spans="1:14" ht="17.25" customHeight="1" x14ac:dyDescent="0.45">
      <c r="A358" s="16" t="s">
        <v>207</v>
      </c>
      <c r="B358" s="17"/>
      <c r="C358" s="18"/>
      <c r="D358" s="17" t="s">
        <v>208</v>
      </c>
      <c r="E358" s="48"/>
      <c r="F358" s="31" t="s">
        <v>13</v>
      </c>
      <c r="G358" s="31"/>
      <c r="H358" s="31"/>
      <c r="I358" s="31"/>
      <c r="J358" s="51">
        <v>41</v>
      </c>
      <c r="K358" s="31" t="s">
        <v>14</v>
      </c>
      <c r="L358" s="52"/>
      <c r="M358" s="22" t="str">
        <f t="shared" si="46"/>
        <v/>
      </c>
      <c r="N358" s="23"/>
    </row>
    <row r="359" spans="1:14" ht="17.25" customHeight="1" x14ac:dyDescent="0.45">
      <c r="A359" s="16" t="s">
        <v>82</v>
      </c>
      <c r="B359" s="17"/>
      <c r="C359" s="18"/>
      <c r="D359" s="17" t="s">
        <v>83</v>
      </c>
      <c r="E359" s="48"/>
      <c r="F359" s="31"/>
      <c r="G359" s="31" t="s">
        <v>13</v>
      </c>
      <c r="H359" s="31"/>
      <c r="I359" s="31"/>
      <c r="J359" s="51">
        <v>1</v>
      </c>
      <c r="K359" s="31" t="s">
        <v>17</v>
      </c>
      <c r="L359" s="52"/>
      <c r="M359" s="22" t="str">
        <f t="shared" si="46"/>
        <v/>
      </c>
      <c r="N359" s="30" t="s">
        <v>84</v>
      </c>
    </row>
    <row r="360" spans="1:14" ht="17.25" customHeight="1" x14ac:dyDescent="0.45">
      <c r="A360" s="16" t="s">
        <v>438</v>
      </c>
      <c r="B360" s="17"/>
      <c r="C360" s="18"/>
      <c r="D360" s="17"/>
      <c r="E360" s="48"/>
      <c r="F360" s="31"/>
      <c r="G360" s="31"/>
      <c r="H360" s="31" t="s">
        <v>13</v>
      </c>
      <c r="I360" s="31"/>
      <c r="J360" s="51">
        <v>1</v>
      </c>
      <c r="K360" s="31" t="s">
        <v>319</v>
      </c>
      <c r="L360" s="52"/>
      <c r="M360" s="22" t="str">
        <f>(IF(L360="","",IF(ISNUMBER(L360),J360*L360,L360)))</f>
        <v/>
      </c>
      <c r="N360" s="23" t="s">
        <v>439</v>
      </c>
    </row>
    <row r="361" spans="1:14" ht="17.25" customHeight="1" thickBot="1" x14ac:dyDescent="0.5">
      <c r="A361" s="33"/>
      <c r="B361" s="34"/>
      <c r="C361" s="35"/>
      <c r="D361" s="36"/>
      <c r="E361" s="34"/>
      <c r="F361" s="37"/>
      <c r="G361" s="37"/>
      <c r="H361" s="37"/>
      <c r="I361" s="37"/>
      <c r="J361" s="38"/>
      <c r="K361" s="39"/>
      <c r="L361" s="40" t="s">
        <v>19</v>
      </c>
      <c r="M361" s="56">
        <f>SUM(M353:M360)</f>
        <v>0</v>
      </c>
      <c r="N361" s="41"/>
    </row>
    <row r="362" spans="1:14" ht="17.25" customHeight="1" thickBot="1" x14ac:dyDescent="0.5">
      <c r="A362" s="42" t="s">
        <v>132</v>
      </c>
      <c r="B362" s="2" t="s">
        <v>133</v>
      </c>
      <c r="C362" s="2">
        <v>17</v>
      </c>
      <c r="D362" s="3" t="s">
        <v>0</v>
      </c>
      <c r="E362" s="4" t="s">
        <v>440</v>
      </c>
      <c r="F362" s="5"/>
      <c r="G362" s="5"/>
      <c r="H362" s="5"/>
      <c r="I362" s="5"/>
      <c r="J362" s="4" t="s">
        <v>1</v>
      </c>
      <c r="K362" s="6"/>
      <c r="L362" s="7" t="s">
        <v>34</v>
      </c>
      <c r="M362" s="8"/>
      <c r="N362" s="9" t="s">
        <v>441</v>
      </c>
    </row>
    <row r="363" spans="1:14" ht="17.25" customHeight="1" thickTop="1" thickBot="1" x14ac:dyDescent="0.5">
      <c r="A363" s="43" t="s">
        <v>20</v>
      </c>
      <c r="B363" s="10"/>
      <c r="C363" s="11"/>
      <c r="D363" s="12" t="s">
        <v>21</v>
      </c>
      <c r="E363" s="11"/>
      <c r="F363" s="125" t="s">
        <v>2</v>
      </c>
      <c r="G363" s="125" t="s">
        <v>3</v>
      </c>
      <c r="H363" s="125" t="s">
        <v>4</v>
      </c>
      <c r="I363" s="125" t="s">
        <v>5</v>
      </c>
      <c r="J363" s="125" t="s">
        <v>6</v>
      </c>
      <c r="K363" s="125" t="s">
        <v>7</v>
      </c>
      <c r="L363" s="124" t="s">
        <v>8</v>
      </c>
      <c r="M363" s="125" t="s">
        <v>9</v>
      </c>
      <c r="N363" s="126" t="s">
        <v>10</v>
      </c>
    </row>
    <row r="364" spans="1:14" ht="17.25" customHeight="1" x14ac:dyDescent="0.45">
      <c r="A364" s="72" t="s">
        <v>11</v>
      </c>
      <c r="B364" s="73"/>
      <c r="C364" s="74"/>
      <c r="D364" s="25" t="s">
        <v>12</v>
      </c>
      <c r="E364" s="148"/>
      <c r="F364" s="20" t="s">
        <v>13</v>
      </c>
      <c r="G364" s="76"/>
      <c r="H364" s="76"/>
      <c r="I364" s="20"/>
      <c r="J364" s="77">
        <v>40</v>
      </c>
      <c r="K364" s="76" t="s">
        <v>14</v>
      </c>
      <c r="L364" s="88"/>
      <c r="M364" s="22" t="str">
        <f t="shared" ref="M364:M367" si="47">(IF(L364="","",IF(ISNUMBER(L364),J364*L364,L364)))</f>
        <v/>
      </c>
      <c r="N364" s="54"/>
    </row>
    <row r="365" spans="1:14" ht="17.25" customHeight="1" x14ac:dyDescent="0.45">
      <c r="A365" s="16" t="s">
        <v>15</v>
      </c>
      <c r="B365" s="17"/>
      <c r="C365" s="18"/>
      <c r="D365" s="19"/>
      <c r="E365" s="17"/>
      <c r="F365" s="20" t="s">
        <v>13</v>
      </c>
      <c r="G365" s="20"/>
      <c r="H365" s="20"/>
      <c r="I365" s="20"/>
      <c r="J365" s="21">
        <v>80</v>
      </c>
      <c r="K365" s="20" t="s">
        <v>16</v>
      </c>
      <c r="L365" s="27"/>
      <c r="M365" s="22" t="str">
        <f t="shared" si="47"/>
        <v/>
      </c>
      <c r="N365" s="23"/>
    </row>
    <row r="366" spans="1:14" ht="17.25" customHeight="1" x14ac:dyDescent="0.45">
      <c r="A366" s="16" t="s">
        <v>699</v>
      </c>
      <c r="B366" s="17"/>
      <c r="C366" s="18"/>
      <c r="D366" s="19"/>
      <c r="E366" s="17"/>
      <c r="F366" s="20"/>
      <c r="G366" s="20"/>
      <c r="H366" s="20"/>
      <c r="I366" s="20"/>
      <c r="J366" s="21"/>
      <c r="K366" s="20"/>
      <c r="L366" s="27"/>
      <c r="M366" s="22"/>
      <c r="N366" s="23"/>
    </row>
    <row r="367" spans="1:14" ht="17.25" customHeight="1" x14ac:dyDescent="0.45">
      <c r="A367" s="16" t="s">
        <v>82</v>
      </c>
      <c r="B367" s="17"/>
      <c r="C367" s="18"/>
      <c r="D367" s="19" t="s">
        <v>83</v>
      </c>
      <c r="E367" s="17"/>
      <c r="F367" s="20"/>
      <c r="G367" s="20" t="s">
        <v>13</v>
      </c>
      <c r="H367" s="20"/>
      <c r="I367" s="20"/>
      <c r="J367" s="21">
        <v>1</v>
      </c>
      <c r="K367" s="20" t="s">
        <v>17</v>
      </c>
      <c r="L367" s="27"/>
      <c r="M367" s="22" t="str">
        <f t="shared" si="47"/>
        <v/>
      </c>
      <c r="N367" s="30" t="s">
        <v>84</v>
      </c>
    </row>
    <row r="368" spans="1:14" ht="17.25" customHeight="1" thickBot="1" x14ac:dyDescent="0.5">
      <c r="A368" s="33"/>
      <c r="B368" s="34"/>
      <c r="C368" s="35"/>
      <c r="D368" s="36"/>
      <c r="E368" s="34"/>
      <c r="F368" s="37"/>
      <c r="G368" s="37"/>
      <c r="H368" s="37"/>
      <c r="I368" s="37"/>
      <c r="J368" s="38"/>
      <c r="K368" s="39"/>
      <c r="L368" s="40" t="s">
        <v>19</v>
      </c>
      <c r="M368" s="56">
        <f>SUM(M364:M367)</f>
        <v>0</v>
      </c>
      <c r="N368" s="41"/>
    </row>
    <row r="369" spans="1:14" ht="17.25" customHeight="1" thickBot="1" x14ac:dyDescent="0.5">
      <c r="A369" s="57" t="s">
        <v>132</v>
      </c>
      <c r="B369" s="58" t="s">
        <v>133</v>
      </c>
      <c r="C369" s="58">
        <v>18</v>
      </c>
      <c r="D369" s="3" t="s">
        <v>0</v>
      </c>
      <c r="E369" s="53" t="s">
        <v>442</v>
      </c>
      <c r="F369" s="59"/>
      <c r="G369" s="59"/>
      <c r="H369" s="59"/>
      <c r="I369" s="59"/>
      <c r="J369" s="4" t="s">
        <v>1</v>
      </c>
      <c r="K369" s="6"/>
      <c r="L369" s="79" t="s">
        <v>34</v>
      </c>
      <c r="M369" s="60"/>
      <c r="N369" s="61" t="s">
        <v>398</v>
      </c>
    </row>
    <row r="370" spans="1:14" ht="17.25" customHeight="1" thickTop="1" thickBot="1" x14ac:dyDescent="0.5">
      <c r="A370" s="43" t="s">
        <v>20</v>
      </c>
      <c r="B370" s="10"/>
      <c r="C370" s="11"/>
      <c r="D370" s="12" t="s">
        <v>21</v>
      </c>
      <c r="E370" s="11"/>
      <c r="F370" s="13" t="s">
        <v>2</v>
      </c>
      <c r="G370" s="13" t="s">
        <v>3</v>
      </c>
      <c r="H370" s="13" t="s">
        <v>4</v>
      </c>
      <c r="I370" s="13" t="s">
        <v>5</v>
      </c>
      <c r="J370" s="13" t="s">
        <v>6</v>
      </c>
      <c r="K370" s="13" t="s">
        <v>7</v>
      </c>
      <c r="L370" s="14" t="s">
        <v>8</v>
      </c>
      <c r="M370" s="13" t="s">
        <v>9</v>
      </c>
      <c r="N370" s="15" t="s">
        <v>10</v>
      </c>
    </row>
    <row r="371" spans="1:14" ht="17.25" customHeight="1" x14ac:dyDescent="0.45">
      <c r="A371" s="16"/>
      <c r="B371" s="17"/>
      <c r="C371" s="18"/>
      <c r="D371" s="19"/>
      <c r="E371" s="17"/>
      <c r="F371" s="20"/>
      <c r="G371" s="20"/>
      <c r="H371" s="20"/>
      <c r="I371" s="20"/>
      <c r="J371" s="21"/>
      <c r="K371" s="20"/>
      <c r="L371" s="27"/>
      <c r="M371" s="22" t="str">
        <f>(IF(L371="","",IF(ISNUMBER(L371),J371*L371,L371)))</f>
        <v/>
      </c>
      <c r="N371" s="23"/>
    </row>
    <row r="372" spans="1:14" ht="17.25" customHeight="1" thickBot="1" x14ac:dyDescent="0.5">
      <c r="A372" s="33"/>
      <c r="B372" s="34"/>
      <c r="C372" s="35"/>
      <c r="D372" s="36"/>
      <c r="E372" s="34"/>
      <c r="F372" s="37"/>
      <c r="G372" s="37"/>
      <c r="H372" s="37"/>
      <c r="I372" s="37"/>
      <c r="J372" s="38"/>
      <c r="K372" s="39"/>
      <c r="L372" s="40" t="s">
        <v>19</v>
      </c>
      <c r="M372" s="56">
        <f>SUM(M371:M371)</f>
        <v>0</v>
      </c>
      <c r="N372" s="41"/>
    </row>
    <row r="373" spans="1:14" ht="17.25" customHeight="1" thickBot="1" x14ac:dyDescent="0.5">
      <c r="A373" s="57" t="s">
        <v>132</v>
      </c>
      <c r="B373" s="58" t="s">
        <v>133</v>
      </c>
      <c r="C373" s="58">
        <v>19</v>
      </c>
      <c r="D373" s="3" t="s">
        <v>0</v>
      </c>
      <c r="E373" s="53" t="s">
        <v>443</v>
      </c>
      <c r="F373" s="59"/>
      <c r="G373" s="59"/>
      <c r="H373" s="59"/>
      <c r="I373" s="59"/>
      <c r="J373" s="4" t="s">
        <v>1</v>
      </c>
      <c r="K373" s="6"/>
      <c r="L373" s="79" t="s">
        <v>34</v>
      </c>
      <c r="M373" s="60"/>
      <c r="N373" s="61" t="s">
        <v>398</v>
      </c>
    </row>
    <row r="374" spans="1:14" ht="17.25" customHeight="1" thickTop="1" thickBot="1" x14ac:dyDescent="0.5">
      <c r="A374" s="43" t="s">
        <v>20</v>
      </c>
      <c r="B374" s="10"/>
      <c r="C374" s="11"/>
      <c r="D374" s="12" t="s">
        <v>21</v>
      </c>
      <c r="E374" s="11"/>
      <c r="F374" s="13" t="s">
        <v>2</v>
      </c>
      <c r="G374" s="13" t="s">
        <v>3</v>
      </c>
      <c r="H374" s="13" t="s">
        <v>4</v>
      </c>
      <c r="I374" s="13" t="s">
        <v>5</v>
      </c>
      <c r="J374" s="13" t="s">
        <v>6</v>
      </c>
      <c r="K374" s="13" t="s">
        <v>7</v>
      </c>
      <c r="L374" s="14" t="s">
        <v>8</v>
      </c>
      <c r="M374" s="13" t="s">
        <v>9</v>
      </c>
      <c r="N374" s="15" t="s">
        <v>10</v>
      </c>
    </row>
    <row r="375" spans="1:14" ht="17.25" customHeight="1" x14ac:dyDescent="0.45">
      <c r="A375" s="16" t="s">
        <v>37</v>
      </c>
      <c r="B375" s="17"/>
      <c r="C375" s="18"/>
      <c r="D375" s="19" t="s">
        <v>362</v>
      </c>
      <c r="E375" s="17"/>
      <c r="F375" s="20" t="s">
        <v>13</v>
      </c>
      <c r="G375" s="20"/>
      <c r="H375" s="20"/>
      <c r="I375" s="20"/>
      <c r="J375" s="21">
        <v>4</v>
      </c>
      <c r="K375" s="20" t="s">
        <v>24</v>
      </c>
      <c r="L375" s="114"/>
      <c r="M375" s="22" t="str">
        <f>(IF(L375="","",IF(ISNUMBER(L375),J375*L375,L375)))</f>
        <v/>
      </c>
      <c r="N375" s="23"/>
    </row>
    <row r="376" spans="1:14" ht="17.25" customHeight="1" x14ac:dyDescent="0.45">
      <c r="A376" s="16" t="s">
        <v>25</v>
      </c>
      <c r="B376" s="17"/>
      <c r="C376" s="18"/>
      <c r="D376" s="19" t="s">
        <v>39</v>
      </c>
      <c r="E376" s="17"/>
      <c r="F376" s="20" t="s">
        <v>13</v>
      </c>
      <c r="G376" s="20"/>
      <c r="H376" s="20"/>
      <c r="I376" s="20"/>
      <c r="J376" s="21">
        <v>2</v>
      </c>
      <c r="K376" s="20" t="s">
        <v>17</v>
      </c>
      <c r="L376" s="24"/>
      <c r="M376" s="22" t="str">
        <f t="shared" ref="M376:M378" si="48">(IF(L376="","",IF(ISNUMBER(L376),J376*L376,L376)))</f>
        <v/>
      </c>
      <c r="N376" s="23"/>
    </row>
    <row r="377" spans="1:14" ht="17.25" customHeight="1" x14ac:dyDescent="0.45">
      <c r="A377" s="16" t="s">
        <v>25</v>
      </c>
      <c r="B377" s="17"/>
      <c r="C377" s="18"/>
      <c r="D377" s="19" t="s">
        <v>363</v>
      </c>
      <c r="E377" s="17"/>
      <c r="F377" s="20" t="s">
        <v>13</v>
      </c>
      <c r="G377" s="20"/>
      <c r="H377" s="20"/>
      <c r="I377" s="20"/>
      <c r="J377" s="21">
        <v>4</v>
      </c>
      <c r="K377" s="20" t="s">
        <v>17</v>
      </c>
      <c r="L377" s="24"/>
      <c r="M377" s="29" t="str">
        <f t="shared" si="48"/>
        <v/>
      </c>
      <c r="N377" s="119"/>
    </row>
    <row r="378" spans="1:14" ht="17.25" customHeight="1" x14ac:dyDescent="0.45">
      <c r="A378" s="16" t="s">
        <v>444</v>
      </c>
      <c r="B378" s="17"/>
      <c r="C378" s="18"/>
      <c r="D378" s="25"/>
      <c r="E378" s="148"/>
      <c r="F378" s="20"/>
      <c r="G378" s="20"/>
      <c r="H378" s="20" t="s">
        <v>13</v>
      </c>
      <c r="I378" s="83"/>
      <c r="J378" s="21">
        <v>1</v>
      </c>
      <c r="K378" s="20" t="s">
        <v>319</v>
      </c>
      <c r="L378" s="24"/>
      <c r="M378" s="22" t="str">
        <f t="shared" si="48"/>
        <v/>
      </c>
      <c r="N378" s="84"/>
    </row>
    <row r="379" spans="1:14" ht="17.25" customHeight="1" thickBot="1" x14ac:dyDescent="0.5">
      <c r="A379" s="33"/>
      <c r="B379" s="34"/>
      <c r="C379" s="35"/>
      <c r="D379" s="36"/>
      <c r="E379" s="34"/>
      <c r="F379" s="37"/>
      <c r="G379" s="37"/>
      <c r="H379" s="37"/>
      <c r="I379" s="37"/>
      <c r="J379" s="38"/>
      <c r="K379" s="39"/>
      <c r="L379" s="40" t="s">
        <v>19</v>
      </c>
      <c r="M379" s="56">
        <f>SUM(M375:M378)</f>
        <v>0</v>
      </c>
      <c r="N379" s="41"/>
    </row>
    <row r="380" spans="1:14" s="122" customFormat="1" ht="17.25" customHeight="1" thickBot="1" x14ac:dyDescent="0.5">
      <c r="A380" s="57" t="s">
        <v>352</v>
      </c>
      <c r="B380" s="58" t="s">
        <v>353</v>
      </c>
      <c r="C380" s="58">
        <v>1</v>
      </c>
      <c r="D380" s="3" t="s">
        <v>0</v>
      </c>
      <c r="E380" s="53" t="s">
        <v>352</v>
      </c>
      <c r="F380" s="59"/>
      <c r="G380" s="59"/>
      <c r="H380" s="59"/>
      <c r="I380" s="59"/>
      <c r="J380" s="4" t="s">
        <v>1</v>
      </c>
      <c r="K380" s="224"/>
      <c r="L380" s="79"/>
      <c r="M380" s="60"/>
      <c r="N380" s="61"/>
    </row>
    <row r="381" spans="1:14" s="122" customFormat="1" ht="17.25" customHeight="1" thickTop="1" thickBot="1" x14ac:dyDescent="0.5">
      <c r="A381" s="43" t="s">
        <v>20</v>
      </c>
      <c r="B381" s="10"/>
      <c r="C381" s="11"/>
      <c r="D381" s="12" t="s">
        <v>21</v>
      </c>
      <c r="E381" s="11"/>
      <c r="F381" s="13" t="s">
        <v>2</v>
      </c>
      <c r="G381" s="13" t="s">
        <v>3</v>
      </c>
      <c r="H381" s="13" t="s">
        <v>4</v>
      </c>
      <c r="I381" s="13" t="s">
        <v>5</v>
      </c>
      <c r="J381" s="13" t="s">
        <v>6</v>
      </c>
      <c r="K381" s="225" t="s">
        <v>354</v>
      </c>
      <c r="L381" s="14" t="s">
        <v>8</v>
      </c>
      <c r="M381" s="13" t="s">
        <v>9</v>
      </c>
      <c r="N381" s="15" t="s">
        <v>10</v>
      </c>
    </row>
    <row r="382" spans="1:14" s="122" customFormat="1" ht="17.25" customHeight="1" x14ac:dyDescent="0.45">
      <c r="A382" s="72" t="s">
        <v>355</v>
      </c>
      <c r="B382" s="73"/>
      <c r="C382" s="74"/>
      <c r="D382" s="75" t="s">
        <v>356</v>
      </c>
      <c r="E382" s="73"/>
      <c r="F382" s="76"/>
      <c r="G382" s="76" t="s">
        <v>78</v>
      </c>
      <c r="H382" s="76"/>
      <c r="I382" s="76"/>
      <c r="J382" s="77">
        <v>1</v>
      </c>
      <c r="K382" s="226" t="s">
        <v>18</v>
      </c>
      <c r="L382" s="88"/>
      <c r="M382" s="22" t="str">
        <f t="shared" ref="M382:M384" si="49">(IF(L382="","",IF(ISNUMBER(L382),J382*L382,L382)))</f>
        <v/>
      </c>
      <c r="N382" s="54"/>
    </row>
    <row r="383" spans="1:14" s="122" customFormat="1" ht="17.25" customHeight="1" x14ac:dyDescent="0.45">
      <c r="A383" s="16" t="s">
        <v>357</v>
      </c>
      <c r="B383" s="17"/>
      <c r="C383" s="18"/>
      <c r="D383" s="19"/>
      <c r="E383" s="17"/>
      <c r="F383" s="20"/>
      <c r="G383" s="20" t="s">
        <v>78</v>
      </c>
      <c r="H383" s="20"/>
      <c r="I383" s="20"/>
      <c r="J383" s="21">
        <v>1</v>
      </c>
      <c r="K383" s="227" t="s">
        <v>18</v>
      </c>
      <c r="L383" s="27"/>
      <c r="M383" s="29" t="str">
        <f t="shared" si="49"/>
        <v/>
      </c>
      <c r="N383" s="23"/>
    </row>
    <row r="384" spans="1:14" s="122" customFormat="1" ht="17.25" customHeight="1" x14ac:dyDescent="0.45">
      <c r="A384" s="16" t="s">
        <v>358</v>
      </c>
      <c r="B384" s="17"/>
      <c r="C384" s="18"/>
      <c r="D384" s="19" t="s">
        <v>359</v>
      </c>
      <c r="E384" s="17"/>
      <c r="F384" s="20"/>
      <c r="G384" s="20" t="s">
        <v>78</v>
      </c>
      <c r="H384" s="20"/>
      <c r="I384" s="20"/>
      <c r="J384" s="21">
        <v>1</v>
      </c>
      <c r="K384" s="227" t="s">
        <v>18</v>
      </c>
      <c r="L384" s="27"/>
      <c r="M384" s="29" t="str">
        <f t="shared" si="49"/>
        <v/>
      </c>
      <c r="N384" s="23"/>
    </row>
    <row r="385" spans="1:14" s="122" customFormat="1" ht="17.25" customHeight="1" thickBot="1" x14ac:dyDescent="0.5">
      <c r="A385" s="33"/>
      <c r="B385" s="34"/>
      <c r="C385" s="35"/>
      <c r="D385" s="36"/>
      <c r="E385" s="34"/>
      <c r="F385" s="37"/>
      <c r="G385" s="37"/>
      <c r="H385" s="37"/>
      <c r="I385" s="37"/>
      <c r="J385" s="38"/>
      <c r="K385" s="228"/>
      <c r="L385" s="71" t="s">
        <v>19</v>
      </c>
      <c r="M385" s="56">
        <f>SUM(M382:M384)</f>
        <v>0</v>
      </c>
      <c r="N385" s="41"/>
    </row>
    <row r="386" spans="1:14" ht="17.25" customHeight="1" x14ac:dyDescent="0.45">
      <c r="N386" s="91">
        <f>SUM(M3:M385)/2</f>
        <v>0</v>
      </c>
    </row>
    <row r="387" spans="1:14" ht="17.25" customHeight="1" x14ac:dyDescent="0.45">
      <c r="A387" s="276"/>
      <c r="B387" s="276"/>
      <c r="C387" s="276"/>
      <c r="D387" s="276"/>
      <c r="E387" s="276"/>
      <c r="F387" s="156"/>
      <c r="G387" s="156"/>
      <c r="H387" s="156"/>
      <c r="I387" s="156"/>
      <c r="J387" s="229"/>
      <c r="K387" s="229"/>
      <c r="L387" s="230"/>
      <c r="M387" s="229"/>
      <c r="N387" s="231">
        <f>SUM(M59:M385)/2</f>
        <v>0</v>
      </c>
    </row>
  </sheetData>
  <phoneticPr fontId="3"/>
  <conditionalFormatting sqref="A381:N381 A385:N385 B380:N380">
    <cfRule type="expression" dxfId="13" priority="56">
      <formula>#REF!="A"</formula>
    </cfRule>
  </conditionalFormatting>
  <conditionalFormatting sqref="N383">
    <cfRule type="expression" dxfId="12" priority="54">
      <formula>#REF!="A"</formula>
    </cfRule>
  </conditionalFormatting>
  <conditionalFormatting sqref="A383:F383 H383:K383">
    <cfRule type="expression" dxfId="11" priority="53">
      <formula>#REF!="A"</formula>
    </cfRule>
  </conditionalFormatting>
  <conditionalFormatting sqref="N384">
    <cfRule type="expression" dxfId="10" priority="52">
      <formula>#REF!="A"</formula>
    </cfRule>
  </conditionalFormatting>
  <conditionalFormatting sqref="L383">
    <cfRule type="expression" dxfId="9" priority="3">
      <formula>#REF!="A"</formula>
    </cfRule>
  </conditionalFormatting>
  <conditionalFormatting sqref="A380">
    <cfRule type="expression" dxfId="8" priority="2">
      <formula>#REF!="A"</formula>
    </cfRule>
  </conditionalFormatting>
  <conditionalFormatting sqref="A384:L384">
    <cfRule type="expression" dxfId="7" priority="1">
      <formula>#REF!="A"</formula>
    </cfRule>
  </conditionalFormatting>
  <printOptions horizontalCentered="1" verticalCentered="1"/>
  <pageMargins left="0.39370078740157483" right="0.35433070866141736" top="0.78740157480314965" bottom="0.59055118110236227" header="0.39370078740157483" footer="0.19685039370078741"/>
  <pageSetup paperSize="9" scale="65" orientation="portrait" r:id="rId1"/>
  <headerFooter>
    <oddHeader>&amp;C&amp;"メイリオ,レギュラー"ねんりんピックはばたけ鳥取2024</oddHeader>
    <oddFooter>&amp;C&amp;"メイリオ,レギュラー"&amp;A&amp;R&amp;"メイリオ,レギュラー"Page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D204"/>
  <sheetViews>
    <sheetView view="pageBreakPreview" topLeftCell="A31" zoomScale="130" zoomScaleNormal="145" zoomScaleSheetLayoutView="130" workbookViewId="0">
      <selection activeCell="H9" sqref="H9"/>
    </sheetView>
  </sheetViews>
  <sheetFormatPr defaultColWidth="7.21875" defaultRowHeight="17.25" customHeight="1" x14ac:dyDescent="0.45"/>
  <cols>
    <col min="1" max="1" width="9.77734375" style="1" customWidth="1"/>
    <col min="2" max="2" width="3" style="1" customWidth="1"/>
    <col min="3" max="4" width="5.44140625" style="1" customWidth="1"/>
    <col min="5" max="5" width="28.77734375" style="1" customWidth="1"/>
    <col min="6" max="9" width="3" style="89" customWidth="1"/>
    <col min="10" max="10" width="4" style="1" customWidth="1"/>
    <col min="11" max="11" width="4.6640625" style="1" customWidth="1"/>
    <col min="12" max="12" width="7.44140625" style="90" customWidth="1"/>
    <col min="13" max="13" width="8.77734375" style="1" customWidth="1"/>
    <col min="14" max="14" width="27.5546875" style="92" customWidth="1"/>
    <col min="15" max="16384" width="7.21875" style="1"/>
  </cols>
  <sheetData>
    <row r="1" spans="1:14" ht="17.25" customHeight="1" thickBot="1" x14ac:dyDescent="0.5">
      <c r="A1" s="42" t="s">
        <v>85</v>
      </c>
      <c r="B1" s="2" t="s">
        <v>86</v>
      </c>
      <c r="C1" s="2">
        <v>1</v>
      </c>
      <c r="D1" s="3" t="s">
        <v>0</v>
      </c>
      <c r="E1" s="4" t="s">
        <v>445</v>
      </c>
      <c r="F1" s="5"/>
      <c r="G1" s="5"/>
      <c r="H1" s="5"/>
      <c r="I1" s="5"/>
      <c r="J1" s="4" t="s">
        <v>1</v>
      </c>
      <c r="K1" s="6"/>
      <c r="L1" s="7"/>
      <c r="M1" s="8"/>
      <c r="N1" s="9" t="s">
        <v>446</v>
      </c>
    </row>
    <row r="2" spans="1:14" ht="17.25" customHeight="1" thickTop="1" thickBot="1" x14ac:dyDescent="0.5">
      <c r="A2" s="43" t="s">
        <v>20</v>
      </c>
      <c r="B2" s="10"/>
      <c r="C2" s="11"/>
      <c r="D2" s="12" t="s">
        <v>21</v>
      </c>
      <c r="E2" s="11"/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4" t="s">
        <v>8</v>
      </c>
      <c r="M2" s="13" t="s">
        <v>9</v>
      </c>
      <c r="N2" s="15" t="s">
        <v>10</v>
      </c>
    </row>
    <row r="3" spans="1:14" ht="17.25" customHeight="1" x14ac:dyDescent="0.45">
      <c r="A3" s="16" t="s">
        <v>82</v>
      </c>
      <c r="B3" s="17"/>
      <c r="C3" s="18"/>
      <c r="D3" s="25" t="s">
        <v>83</v>
      </c>
      <c r="E3" s="148"/>
      <c r="F3" s="20"/>
      <c r="G3" s="20" t="s">
        <v>13</v>
      </c>
      <c r="H3" s="20"/>
      <c r="I3" s="20"/>
      <c r="J3" s="21">
        <v>3</v>
      </c>
      <c r="K3" s="20" t="s">
        <v>17</v>
      </c>
      <c r="L3" s="27"/>
      <c r="M3" s="29" t="str">
        <f t="shared" ref="M3" si="0">(IF(L3="","",IF(ISNUMBER(L3),J3*L3,L3)))</f>
        <v/>
      </c>
      <c r="N3" s="30" t="s">
        <v>84</v>
      </c>
    </row>
    <row r="4" spans="1:14" ht="17.25" customHeight="1" thickBot="1" x14ac:dyDescent="0.5">
      <c r="A4" s="33"/>
      <c r="B4" s="34"/>
      <c r="C4" s="35"/>
      <c r="D4" s="36"/>
      <c r="E4" s="34"/>
      <c r="F4" s="37"/>
      <c r="G4" s="37"/>
      <c r="H4" s="37"/>
      <c r="I4" s="37"/>
      <c r="J4" s="38"/>
      <c r="K4" s="39"/>
      <c r="L4" s="40" t="s">
        <v>19</v>
      </c>
      <c r="M4" s="118">
        <f>SUM(M3:M3)</f>
        <v>0</v>
      </c>
      <c r="N4" s="41"/>
    </row>
    <row r="5" spans="1:14" ht="17.25" customHeight="1" thickBot="1" x14ac:dyDescent="0.5">
      <c r="A5" s="42" t="s">
        <v>85</v>
      </c>
      <c r="B5" s="2" t="s">
        <v>86</v>
      </c>
      <c r="C5" s="2">
        <v>2</v>
      </c>
      <c r="D5" s="3" t="s">
        <v>0</v>
      </c>
      <c r="E5" s="4" t="s">
        <v>447</v>
      </c>
      <c r="F5" s="5"/>
      <c r="G5" s="5"/>
      <c r="H5" s="5"/>
      <c r="I5" s="5"/>
      <c r="J5" s="4" t="s">
        <v>1</v>
      </c>
      <c r="K5" s="6"/>
      <c r="L5" s="7"/>
      <c r="M5" s="8"/>
      <c r="N5" s="9" t="s">
        <v>448</v>
      </c>
    </row>
    <row r="6" spans="1:14" ht="17.25" customHeight="1" thickTop="1" thickBot="1" x14ac:dyDescent="0.5">
      <c r="A6" s="43" t="s">
        <v>20</v>
      </c>
      <c r="B6" s="10"/>
      <c r="C6" s="11"/>
      <c r="D6" s="12" t="s">
        <v>21</v>
      </c>
      <c r="E6" s="11"/>
      <c r="F6" s="13" t="s">
        <v>2</v>
      </c>
      <c r="G6" s="13" t="s">
        <v>3</v>
      </c>
      <c r="H6" s="13" t="s">
        <v>4</v>
      </c>
      <c r="I6" s="13" t="s">
        <v>5</v>
      </c>
      <c r="J6" s="13" t="s">
        <v>6</v>
      </c>
      <c r="K6" s="13" t="s">
        <v>7</v>
      </c>
      <c r="L6" s="14" t="s">
        <v>8</v>
      </c>
      <c r="M6" s="13" t="s">
        <v>9</v>
      </c>
      <c r="N6" s="15" t="s">
        <v>10</v>
      </c>
    </row>
    <row r="7" spans="1:14" ht="17.25" customHeight="1" x14ac:dyDescent="0.45">
      <c r="A7" s="16" t="s">
        <v>82</v>
      </c>
      <c r="B7" s="17"/>
      <c r="C7" s="18"/>
      <c r="D7" s="25" t="s">
        <v>83</v>
      </c>
      <c r="E7" s="148"/>
      <c r="F7" s="20"/>
      <c r="G7" s="20" t="s">
        <v>13</v>
      </c>
      <c r="H7" s="20"/>
      <c r="I7" s="20"/>
      <c r="J7" s="21">
        <v>2</v>
      </c>
      <c r="K7" s="20" t="s">
        <v>17</v>
      </c>
      <c r="L7" s="27"/>
      <c r="M7" s="29" t="str">
        <f t="shared" ref="M7" si="1">(IF(L7="","",IF(ISNUMBER(L7),J7*L7,L7)))</f>
        <v/>
      </c>
      <c r="N7" s="30" t="s">
        <v>84</v>
      </c>
    </row>
    <row r="8" spans="1:14" ht="17.25" customHeight="1" thickBot="1" x14ac:dyDescent="0.5">
      <c r="A8" s="33"/>
      <c r="B8" s="34"/>
      <c r="C8" s="35"/>
      <c r="D8" s="36"/>
      <c r="E8" s="34"/>
      <c r="F8" s="37"/>
      <c r="G8" s="37"/>
      <c r="H8" s="37"/>
      <c r="I8" s="37"/>
      <c r="J8" s="38"/>
      <c r="K8" s="39"/>
      <c r="L8" s="40" t="s">
        <v>19</v>
      </c>
      <c r="M8" s="118">
        <f>SUM(M7:M7)</f>
        <v>0</v>
      </c>
      <c r="N8" s="41"/>
    </row>
    <row r="9" spans="1:14" ht="17.25" customHeight="1" thickBot="1" x14ac:dyDescent="0.5">
      <c r="A9" s="42" t="s">
        <v>22</v>
      </c>
      <c r="B9" s="2" t="s">
        <v>23</v>
      </c>
      <c r="C9" s="2">
        <v>2</v>
      </c>
      <c r="D9" s="3" t="s">
        <v>0</v>
      </c>
      <c r="E9" s="53" t="s">
        <v>449</v>
      </c>
      <c r="F9" s="5"/>
      <c r="G9" s="5"/>
      <c r="H9" s="5"/>
      <c r="I9" s="5"/>
      <c r="J9" s="4" t="s">
        <v>1</v>
      </c>
      <c r="K9" s="6"/>
      <c r="L9" s="7"/>
      <c r="M9" s="8"/>
      <c r="N9" s="9" t="s">
        <v>450</v>
      </c>
    </row>
    <row r="10" spans="1:14" ht="17.25" customHeight="1" thickTop="1" thickBot="1" x14ac:dyDescent="0.5">
      <c r="A10" s="43" t="s">
        <v>20</v>
      </c>
      <c r="B10" s="10"/>
      <c r="C10" s="11"/>
      <c r="D10" s="12" t="s">
        <v>21</v>
      </c>
      <c r="E10" s="11"/>
      <c r="F10" s="13" t="s">
        <v>2</v>
      </c>
      <c r="G10" s="13" t="s">
        <v>3</v>
      </c>
      <c r="H10" s="13" t="s">
        <v>4</v>
      </c>
      <c r="I10" s="13" t="s">
        <v>5</v>
      </c>
      <c r="J10" s="13" t="s">
        <v>6</v>
      </c>
      <c r="K10" s="13" t="s">
        <v>7</v>
      </c>
      <c r="L10" s="14" t="s">
        <v>8</v>
      </c>
      <c r="M10" s="13" t="s">
        <v>9</v>
      </c>
      <c r="N10" s="15" t="s">
        <v>10</v>
      </c>
    </row>
    <row r="11" spans="1:14" ht="17.25" customHeight="1" x14ac:dyDescent="0.45">
      <c r="A11" s="16" t="s">
        <v>88</v>
      </c>
      <c r="B11" s="17"/>
      <c r="C11" s="18"/>
      <c r="D11" s="19" t="s">
        <v>89</v>
      </c>
      <c r="E11" s="17"/>
      <c r="F11" s="20" t="s">
        <v>13</v>
      </c>
      <c r="G11" s="20"/>
      <c r="H11" s="20"/>
      <c r="I11" s="20"/>
      <c r="J11" s="21">
        <v>1</v>
      </c>
      <c r="K11" s="20" t="s">
        <v>24</v>
      </c>
      <c r="L11" s="24"/>
      <c r="M11" s="22" t="str">
        <f>(IF(L11="","",IF(ISNUMBER(L11),J11*L11,L11)))</f>
        <v/>
      </c>
      <c r="N11" s="54"/>
    </row>
    <row r="12" spans="1:14" ht="17.25" customHeight="1" x14ac:dyDescent="0.45">
      <c r="A12" s="16" t="s">
        <v>25</v>
      </c>
      <c r="B12" s="17"/>
      <c r="C12" s="18"/>
      <c r="D12" s="19" t="s">
        <v>90</v>
      </c>
      <c r="E12" s="17"/>
      <c r="F12" s="20" t="s">
        <v>13</v>
      </c>
      <c r="G12" s="20"/>
      <c r="H12" s="20"/>
      <c r="I12" s="20"/>
      <c r="J12" s="21">
        <v>2</v>
      </c>
      <c r="K12" s="20" t="s">
        <v>17</v>
      </c>
      <c r="L12" s="26"/>
      <c r="M12" s="22" t="str">
        <f t="shared" ref="M12:M14" si="2">(IF(L12="","",IF(ISNUMBER(L12),J12*L12,L12)))</f>
        <v/>
      </c>
      <c r="N12" s="23"/>
    </row>
    <row r="13" spans="1:14" ht="17.25" customHeight="1" x14ac:dyDescent="0.45">
      <c r="A13" s="16" t="s">
        <v>25</v>
      </c>
      <c r="B13" s="17"/>
      <c r="C13" s="18"/>
      <c r="D13" s="19" t="s">
        <v>26</v>
      </c>
      <c r="E13" s="17"/>
      <c r="F13" s="20" t="s">
        <v>13</v>
      </c>
      <c r="G13" s="20"/>
      <c r="H13" s="20"/>
      <c r="I13" s="20"/>
      <c r="J13" s="21">
        <v>2</v>
      </c>
      <c r="K13" s="20" t="s">
        <v>17</v>
      </c>
      <c r="L13" s="26"/>
      <c r="M13" s="22" t="str">
        <f t="shared" si="2"/>
        <v/>
      </c>
      <c r="N13" s="23"/>
    </row>
    <row r="14" spans="1:14" ht="17.25" customHeight="1" x14ac:dyDescent="0.45">
      <c r="A14" s="44" t="s">
        <v>27</v>
      </c>
      <c r="B14" s="45"/>
      <c r="C14" s="18"/>
      <c r="D14" s="148"/>
      <c r="E14" s="141"/>
      <c r="F14" s="28" t="s">
        <v>13</v>
      </c>
      <c r="G14" s="20"/>
      <c r="H14" s="28"/>
      <c r="I14" s="20"/>
      <c r="J14" s="46">
        <v>4</v>
      </c>
      <c r="K14" s="28" t="s">
        <v>28</v>
      </c>
      <c r="L14" s="27"/>
      <c r="M14" s="22" t="str">
        <f t="shared" si="2"/>
        <v/>
      </c>
      <c r="N14" s="23"/>
    </row>
    <row r="15" spans="1:14" ht="17.25" customHeight="1" x14ac:dyDescent="0.45">
      <c r="A15" s="16" t="s">
        <v>11</v>
      </c>
      <c r="B15" s="17"/>
      <c r="C15" s="18"/>
      <c r="D15" s="19" t="s">
        <v>12</v>
      </c>
      <c r="E15" s="17"/>
      <c r="F15" s="20" t="s">
        <v>13</v>
      </c>
      <c r="G15" s="20"/>
      <c r="H15" s="20"/>
      <c r="I15" s="20"/>
      <c r="J15" s="21">
        <v>3</v>
      </c>
      <c r="K15" s="20" t="s">
        <v>14</v>
      </c>
      <c r="L15" s="114"/>
      <c r="M15" s="22" t="str">
        <f>(IF(L15="","",IF(ISNUMBER(L15),J15*L15,L15)))</f>
        <v/>
      </c>
      <c r="N15" s="119"/>
    </row>
    <row r="16" spans="1:14" ht="17.25" customHeight="1" x14ac:dyDescent="0.45">
      <c r="A16" s="16" t="s">
        <v>15</v>
      </c>
      <c r="B16" s="17"/>
      <c r="C16" s="18"/>
      <c r="D16" s="19"/>
      <c r="E16" s="17"/>
      <c r="F16" s="20" t="s">
        <v>13</v>
      </c>
      <c r="G16" s="20"/>
      <c r="H16" s="20"/>
      <c r="I16" s="20"/>
      <c r="J16" s="21">
        <v>4</v>
      </c>
      <c r="K16" s="20" t="s">
        <v>16</v>
      </c>
      <c r="L16" s="24"/>
      <c r="M16" s="22" t="str">
        <f>(IF(L16="","",IF(ISNUMBER(L16),J16*L16,L16)))</f>
        <v/>
      </c>
      <c r="N16" s="23"/>
    </row>
    <row r="17" spans="1:14" ht="17.25" customHeight="1" x14ac:dyDescent="0.45">
      <c r="A17" s="16" t="s">
        <v>59</v>
      </c>
      <c r="B17" s="17"/>
      <c r="C17" s="18"/>
      <c r="D17" s="19" t="s">
        <v>60</v>
      </c>
      <c r="E17" s="17"/>
      <c r="F17" s="20" t="s">
        <v>13</v>
      </c>
      <c r="G17" s="20"/>
      <c r="H17" s="20"/>
      <c r="I17" s="20"/>
      <c r="J17" s="21">
        <v>1</v>
      </c>
      <c r="K17" s="20" t="s">
        <v>17</v>
      </c>
      <c r="L17" s="24"/>
      <c r="M17" s="22" t="str">
        <f t="shared" ref="M17:M18" si="3">(IF(L17="","",IF(ISNUMBER(L17),J17*L17,L17)))</f>
        <v/>
      </c>
      <c r="N17" s="119"/>
    </row>
    <row r="18" spans="1:14" ht="17.25" customHeight="1" x14ac:dyDescent="0.45">
      <c r="A18" s="16" t="s">
        <v>451</v>
      </c>
      <c r="B18" s="17"/>
      <c r="C18" s="18"/>
      <c r="D18" s="19" t="s">
        <v>92</v>
      </c>
      <c r="E18" s="17"/>
      <c r="F18" s="20"/>
      <c r="G18" s="20" t="s">
        <v>13</v>
      </c>
      <c r="H18" s="20"/>
      <c r="I18" s="20"/>
      <c r="J18" s="21">
        <v>1</v>
      </c>
      <c r="K18" s="20" t="s">
        <v>17</v>
      </c>
      <c r="L18" s="24"/>
      <c r="M18" s="22" t="str">
        <f t="shared" si="3"/>
        <v/>
      </c>
      <c r="N18" s="30" t="s">
        <v>84</v>
      </c>
    </row>
    <row r="19" spans="1:14" ht="17.25" customHeight="1" thickBot="1" x14ac:dyDescent="0.5">
      <c r="A19" s="33"/>
      <c r="B19" s="34"/>
      <c r="C19" s="35"/>
      <c r="D19" s="36"/>
      <c r="E19" s="34"/>
      <c r="F19" s="37"/>
      <c r="G19" s="37"/>
      <c r="H19" s="37"/>
      <c r="I19" s="37"/>
      <c r="J19" s="38"/>
      <c r="K19" s="39"/>
      <c r="L19" s="40" t="s">
        <v>19</v>
      </c>
      <c r="M19" s="56">
        <f>SUM(M11:M18)</f>
        <v>0</v>
      </c>
      <c r="N19" s="41"/>
    </row>
    <row r="20" spans="1:14" ht="17.25" customHeight="1" thickBot="1" x14ac:dyDescent="0.5">
      <c r="A20" s="42" t="s">
        <v>22</v>
      </c>
      <c r="B20" s="2" t="s">
        <v>23</v>
      </c>
      <c r="C20" s="2">
        <v>3</v>
      </c>
      <c r="D20" s="3" t="s">
        <v>0</v>
      </c>
      <c r="E20" s="53" t="s">
        <v>452</v>
      </c>
      <c r="F20" s="5"/>
      <c r="G20" s="5"/>
      <c r="H20" s="5"/>
      <c r="I20" s="5"/>
      <c r="J20" s="4" t="s">
        <v>1</v>
      </c>
      <c r="K20" s="6"/>
      <c r="L20" s="7"/>
      <c r="M20" s="8"/>
      <c r="N20" s="9" t="s">
        <v>685</v>
      </c>
    </row>
    <row r="21" spans="1:14" ht="17.25" customHeight="1" thickTop="1" thickBot="1" x14ac:dyDescent="0.5">
      <c r="A21" s="43" t="s">
        <v>20</v>
      </c>
      <c r="B21" s="10"/>
      <c r="C21" s="11"/>
      <c r="D21" s="12" t="s">
        <v>21</v>
      </c>
      <c r="E21" s="11"/>
      <c r="F21" s="13" t="s">
        <v>2</v>
      </c>
      <c r="G21" s="13" t="s">
        <v>3</v>
      </c>
      <c r="H21" s="13" t="s">
        <v>4</v>
      </c>
      <c r="I21" s="13" t="s">
        <v>5</v>
      </c>
      <c r="J21" s="13" t="s">
        <v>6</v>
      </c>
      <c r="K21" s="13" t="s">
        <v>7</v>
      </c>
      <c r="L21" s="14" t="s">
        <v>8</v>
      </c>
      <c r="M21" s="13" t="s">
        <v>9</v>
      </c>
      <c r="N21" s="15" t="s">
        <v>10</v>
      </c>
    </row>
    <row r="22" spans="1:14" ht="17.25" customHeight="1" x14ac:dyDescent="0.45">
      <c r="A22" s="47" t="s">
        <v>11</v>
      </c>
      <c r="B22" s="48"/>
      <c r="C22" s="49"/>
      <c r="D22" s="50" t="s">
        <v>12</v>
      </c>
      <c r="E22" s="48"/>
      <c r="F22" s="31" t="s">
        <v>13</v>
      </c>
      <c r="G22" s="31"/>
      <c r="H22" s="31"/>
      <c r="I22" s="31"/>
      <c r="J22" s="51">
        <v>12</v>
      </c>
      <c r="K22" s="31" t="s">
        <v>14</v>
      </c>
      <c r="L22" s="52"/>
      <c r="M22" s="22" t="str">
        <f>(IF(L22="","",IF(ISNUMBER(L22),J22*L22,L22)))</f>
        <v/>
      </c>
      <c r="N22" s="54"/>
    </row>
    <row r="23" spans="1:14" ht="17.25" customHeight="1" x14ac:dyDescent="0.45">
      <c r="A23" s="16" t="s">
        <v>213</v>
      </c>
      <c r="B23" s="17"/>
      <c r="C23" s="18"/>
      <c r="D23" s="19" t="s">
        <v>364</v>
      </c>
      <c r="E23" s="17"/>
      <c r="F23" s="20"/>
      <c r="G23" s="20"/>
      <c r="H23" s="20"/>
      <c r="I23" s="20" t="s">
        <v>78</v>
      </c>
      <c r="J23" s="21">
        <v>8</v>
      </c>
      <c r="K23" s="20" t="s">
        <v>16</v>
      </c>
      <c r="L23" s="27"/>
      <c r="M23" s="22" t="str">
        <f t="shared" ref="M23:M24" si="4">(IF(L23="","",IF(ISNUMBER(L23),J23*L23,L23)))</f>
        <v/>
      </c>
      <c r="N23" s="23"/>
    </row>
    <row r="24" spans="1:14" ht="17.25" customHeight="1" x14ac:dyDescent="0.45">
      <c r="A24" s="16" t="s">
        <v>59</v>
      </c>
      <c r="B24" s="17"/>
      <c r="C24" s="18"/>
      <c r="D24" s="19" t="s">
        <v>60</v>
      </c>
      <c r="E24" s="17"/>
      <c r="F24" s="20" t="s">
        <v>13</v>
      </c>
      <c r="G24" s="20"/>
      <c r="H24" s="20"/>
      <c r="I24" s="20"/>
      <c r="J24" s="21">
        <v>1</v>
      </c>
      <c r="K24" s="20" t="s">
        <v>17</v>
      </c>
      <c r="L24" s="24"/>
      <c r="M24" s="22" t="str">
        <f t="shared" si="4"/>
        <v/>
      </c>
      <c r="N24" s="23"/>
    </row>
    <row r="25" spans="1:14" ht="17.25" customHeight="1" x14ac:dyDescent="0.45">
      <c r="A25" s="16" t="s">
        <v>82</v>
      </c>
      <c r="B25" s="17"/>
      <c r="C25" s="18"/>
      <c r="D25" s="19" t="s">
        <v>83</v>
      </c>
      <c r="E25" s="17"/>
      <c r="F25" s="20"/>
      <c r="G25" s="20" t="s">
        <v>13</v>
      </c>
      <c r="H25" s="20"/>
      <c r="I25" s="20"/>
      <c r="J25" s="21">
        <v>2</v>
      </c>
      <c r="K25" s="20" t="s">
        <v>17</v>
      </c>
      <c r="L25" s="114"/>
      <c r="M25" s="22" t="str">
        <f>(IF(L25="","",IF(ISNUMBER(L25),J25*L25,L25)))</f>
        <v/>
      </c>
      <c r="N25" s="30" t="s">
        <v>252</v>
      </c>
    </row>
    <row r="26" spans="1:14" ht="17.25" customHeight="1" thickBot="1" x14ac:dyDescent="0.5">
      <c r="A26" s="33"/>
      <c r="B26" s="34"/>
      <c r="C26" s="35"/>
      <c r="D26" s="36"/>
      <c r="E26" s="34"/>
      <c r="F26" s="37"/>
      <c r="G26" s="37"/>
      <c r="H26" s="37"/>
      <c r="I26" s="37"/>
      <c r="J26" s="38"/>
      <c r="K26" s="39"/>
      <c r="L26" s="40" t="s">
        <v>19</v>
      </c>
      <c r="M26" s="56">
        <f>SUM(M22:M25)</f>
        <v>0</v>
      </c>
      <c r="N26" s="41"/>
    </row>
    <row r="27" spans="1:14" ht="17.25" customHeight="1" thickBot="1" x14ac:dyDescent="0.5">
      <c r="A27" s="57" t="s">
        <v>22</v>
      </c>
      <c r="B27" s="58" t="s">
        <v>23</v>
      </c>
      <c r="C27" s="58">
        <v>4</v>
      </c>
      <c r="D27" s="3" t="s">
        <v>0</v>
      </c>
      <c r="E27" s="53" t="s">
        <v>453</v>
      </c>
      <c r="F27" s="59"/>
      <c r="G27" s="59"/>
      <c r="H27" s="59"/>
      <c r="I27" s="59"/>
      <c r="J27" s="4" t="s">
        <v>1</v>
      </c>
      <c r="K27" s="6"/>
      <c r="L27" s="7"/>
      <c r="M27" s="60"/>
      <c r="N27" s="9" t="s">
        <v>454</v>
      </c>
    </row>
    <row r="28" spans="1:14" ht="17.25" customHeight="1" thickTop="1" thickBot="1" x14ac:dyDescent="0.5">
      <c r="A28" s="43" t="s">
        <v>20</v>
      </c>
      <c r="B28" s="10"/>
      <c r="C28" s="11"/>
      <c r="D28" s="12" t="s">
        <v>21</v>
      </c>
      <c r="E28" s="11"/>
      <c r="F28" s="13" t="s">
        <v>2</v>
      </c>
      <c r="G28" s="13" t="s">
        <v>3</v>
      </c>
      <c r="H28" s="13" t="s">
        <v>4</v>
      </c>
      <c r="I28" s="13" t="s">
        <v>5</v>
      </c>
      <c r="J28" s="13" t="s">
        <v>6</v>
      </c>
      <c r="K28" s="13" t="s">
        <v>7</v>
      </c>
      <c r="L28" s="14" t="s">
        <v>8</v>
      </c>
      <c r="M28" s="13" t="s">
        <v>9</v>
      </c>
      <c r="N28" s="15" t="s">
        <v>10</v>
      </c>
    </row>
    <row r="29" spans="1:14" ht="17.25" customHeight="1" x14ac:dyDescent="0.45">
      <c r="A29" s="47" t="s">
        <v>11</v>
      </c>
      <c r="B29" s="48"/>
      <c r="C29" s="49"/>
      <c r="D29" s="50" t="s">
        <v>12</v>
      </c>
      <c r="E29" s="48"/>
      <c r="F29" s="31" t="s">
        <v>13</v>
      </c>
      <c r="G29" s="31"/>
      <c r="H29" s="31"/>
      <c r="I29" s="31"/>
      <c r="J29" s="51">
        <v>4</v>
      </c>
      <c r="K29" s="31" t="s">
        <v>14</v>
      </c>
      <c r="L29" s="52"/>
      <c r="M29" s="62" t="str">
        <f t="shared" ref="M29:M33" si="5">(IF(L29="","",IF(ISNUMBER(L29),J29*L29,L29)))</f>
        <v/>
      </c>
      <c r="N29" s="63"/>
    </row>
    <row r="30" spans="1:14" ht="17.25" customHeight="1" x14ac:dyDescent="0.45">
      <c r="A30" s="16" t="s">
        <v>213</v>
      </c>
      <c r="B30" s="17"/>
      <c r="C30" s="18"/>
      <c r="D30" s="19" t="s">
        <v>364</v>
      </c>
      <c r="E30" s="17"/>
      <c r="F30" s="20"/>
      <c r="G30" s="20"/>
      <c r="H30" s="20"/>
      <c r="I30" s="20" t="s">
        <v>78</v>
      </c>
      <c r="J30" s="21">
        <v>4</v>
      </c>
      <c r="K30" s="20" t="s">
        <v>16</v>
      </c>
      <c r="L30" s="24"/>
      <c r="M30" s="64" t="str">
        <f t="shared" si="5"/>
        <v/>
      </c>
      <c r="N30" s="30"/>
    </row>
    <row r="31" spans="1:14" ht="17.25" customHeight="1" x14ac:dyDescent="0.45">
      <c r="A31" s="16" t="s">
        <v>59</v>
      </c>
      <c r="B31" s="17"/>
      <c r="C31" s="18"/>
      <c r="D31" s="25" t="s">
        <v>60</v>
      </c>
      <c r="E31" s="148"/>
      <c r="F31" s="20" t="s">
        <v>13</v>
      </c>
      <c r="G31" s="20"/>
      <c r="H31" s="20"/>
      <c r="I31" s="20"/>
      <c r="J31" s="21">
        <v>1</v>
      </c>
      <c r="K31" s="20" t="s">
        <v>17</v>
      </c>
      <c r="L31" s="24"/>
      <c r="M31" s="55" t="str">
        <f t="shared" si="5"/>
        <v/>
      </c>
      <c r="N31" s="30"/>
    </row>
    <row r="32" spans="1:14" ht="17.25" customHeight="1" x14ac:dyDescent="0.45">
      <c r="A32" s="16" t="s">
        <v>82</v>
      </c>
      <c r="B32" s="17"/>
      <c r="C32" s="18"/>
      <c r="D32" s="19" t="s">
        <v>83</v>
      </c>
      <c r="E32" s="17"/>
      <c r="F32" s="20"/>
      <c r="G32" s="20" t="s">
        <v>13</v>
      </c>
      <c r="H32" s="20"/>
      <c r="I32" s="20"/>
      <c r="J32" s="21">
        <v>2</v>
      </c>
      <c r="K32" s="20" t="s">
        <v>17</v>
      </c>
      <c r="L32" s="114"/>
      <c r="M32" s="64" t="str">
        <f t="shared" si="5"/>
        <v/>
      </c>
      <c r="N32" s="30" t="s">
        <v>252</v>
      </c>
    </row>
    <row r="33" spans="1:14" ht="17.25" customHeight="1" x14ac:dyDescent="0.45">
      <c r="A33" s="16" t="s">
        <v>400</v>
      </c>
      <c r="B33" s="17"/>
      <c r="C33" s="18"/>
      <c r="D33" s="19" t="s">
        <v>401</v>
      </c>
      <c r="E33" s="17"/>
      <c r="F33" s="20"/>
      <c r="G33" s="20" t="s">
        <v>13</v>
      </c>
      <c r="H33" s="20"/>
      <c r="I33" s="20"/>
      <c r="J33" s="21">
        <v>1</v>
      </c>
      <c r="K33" s="20" t="s">
        <v>17</v>
      </c>
      <c r="L33" s="26"/>
      <c r="M33" s="29" t="str">
        <f t="shared" si="5"/>
        <v/>
      </c>
      <c r="N33" s="30" t="s">
        <v>455</v>
      </c>
    </row>
    <row r="34" spans="1:14" ht="17.25" customHeight="1" thickBot="1" x14ac:dyDescent="0.5">
      <c r="A34" s="33"/>
      <c r="B34" s="34"/>
      <c r="C34" s="35"/>
      <c r="D34" s="34"/>
      <c r="E34" s="34"/>
      <c r="F34" s="37"/>
      <c r="G34" s="37"/>
      <c r="H34" s="37"/>
      <c r="I34" s="37"/>
      <c r="J34" s="38"/>
      <c r="K34" s="39"/>
      <c r="L34" s="71" t="s">
        <v>19</v>
      </c>
      <c r="M34" s="56">
        <f>SUM(M29:M33)</f>
        <v>0</v>
      </c>
      <c r="N34" s="41"/>
    </row>
    <row r="35" spans="1:14" ht="17.25" customHeight="1" thickBot="1" x14ac:dyDescent="0.5">
      <c r="A35" s="233" t="s">
        <v>156</v>
      </c>
      <c r="B35" s="234" t="s">
        <v>23</v>
      </c>
      <c r="C35" s="234">
        <v>6</v>
      </c>
      <c r="D35" s="238" t="s">
        <v>0</v>
      </c>
      <c r="E35" s="236" t="s">
        <v>243</v>
      </c>
      <c r="F35" s="237"/>
      <c r="G35" s="237"/>
      <c r="H35" s="237"/>
      <c r="I35" s="237"/>
      <c r="J35" s="238" t="s">
        <v>1</v>
      </c>
      <c r="K35" s="239"/>
      <c r="L35" s="250"/>
      <c r="M35" s="251"/>
      <c r="N35" s="242" t="s">
        <v>456</v>
      </c>
    </row>
    <row r="36" spans="1:14" ht="17.25" customHeight="1" thickTop="1" thickBot="1" x14ac:dyDescent="0.5">
      <c r="A36" s="243" t="s">
        <v>20</v>
      </c>
      <c r="B36" s="244"/>
      <c r="C36" s="245"/>
      <c r="D36" s="246" t="s">
        <v>21</v>
      </c>
      <c r="E36" s="245"/>
      <c r="F36" s="247" t="s">
        <v>2</v>
      </c>
      <c r="G36" s="247" t="s">
        <v>3</v>
      </c>
      <c r="H36" s="247" t="s">
        <v>4</v>
      </c>
      <c r="I36" s="247" t="s">
        <v>5</v>
      </c>
      <c r="J36" s="247" t="s">
        <v>6</v>
      </c>
      <c r="K36" s="247" t="s">
        <v>7</v>
      </c>
      <c r="L36" s="252" t="s">
        <v>8</v>
      </c>
      <c r="M36" s="247" t="s">
        <v>9</v>
      </c>
      <c r="N36" s="253" t="s">
        <v>10</v>
      </c>
    </row>
    <row r="37" spans="1:14" ht="17.25" customHeight="1" x14ac:dyDescent="0.45">
      <c r="A37" s="47" t="s">
        <v>11</v>
      </c>
      <c r="B37" s="48"/>
      <c r="C37" s="49"/>
      <c r="D37" s="50" t="s">
        <v>12</v>
      </c>
      <c r="E37" s="48"/>
      <c r="F37" s="31" t="s">
        <v>13</v>
      </c>
      <c r="G37" s="31"/>
      <c r="H37" s="31"/>
      <c r="I37" s="31"/>
      <c r="J37" s="51">
        <v>4</v>
      </c>
      <c r="K37" s="31" t="s">
        <v>14</v>
      </c>
      <c r="L37" s="52"/>
      <c r="M37" s="22" t="str">
        <f>(IF(L37="","",IF(ISNUMBER(L37),J37*L37,L37)))</f>
        <v/>
      </c>
      <c r="N37" s="191"/>
    </row>
    <row r="38" spans="1:14" ht="17.25" customHeight="1" x14ac:dyDescent="0.45">
      <c r="A38" s="169" t="s">
        <v>213</v>
      </c>
      <c r="B38" s="170"/>
      <c r="C38" s="171"/>
      <c r="D38" s="172" t="s">
        <v>364</v>
      </c>
      <c r="E38" s="170"/>
      <c r="F38" s="173"/>
      <c r="G38" s="173"/>
      <c r="H38" s="173"/>
      <c r="I38" s="173" t="s">
        <v>78</v>
      </c>
      <c r="J38" s="180">
        <v>10</v>
      </c>
      <c r="K38" s="173" t="s">
        <v>16</v>
      </c>
      <c r="L38" s="175"/>
      <c r="M38" s="22" t="str">
        <f>(IF(L38="","",IF(ISNUMBER(L38),J38*L38,L38)))</f>
        <v/>
      </c>
      <c r="N38" s="191"/>
    </row>
    <row r="39" spans="1:14" ht="17.25" customHeight="1" x14ac:dyDescent="0.45">
      <c r="A39" s="16" t="s">
        <v>80</v>
      </c>
      <c r="B39" s="17"/>
      <c r="C39" s="18"/>
      <c r="D39" s="19" t="s">
        <v>81</v>
      </c>
      <c r="E39" s="17"/>
      <c r="F39" s="20" t="s">
        <v>13</v>
      </c>
      <c r="G39" s="20"/>
      <c r="H39" s="20"/>
      <c r="I39" s="20"/>
      <c r="J39" s="21">
        <v>1</v>
      </c>
      <c r="K39" s="20" t="s">
        <v>14</v>
      </c>
      <c r="L39" s="27"/>
      <c r="M39" s="22" t="str">
        <f>(IF(L39="","",IF(ISNUMBER(L39),J39*L39,L39)))</f>
        <v/>
      </c>
      <c r="N39" s="191"/>
    </row>
    <row r="40" spans="1:14" ht="17.25" customHeight="1" x14ac:dyDescent="0.45">
      <c r="A40" s="16" t="s">
        <v>82</v>
      </c>
      <c r="B40" s="17"/>
      <c r="C40" s="18"/>
      <c r="D40" s="19" t="s">
        <v>83</v>
      </c>
      <c r="E40" s="17"/>
      <c r="F40" s="20"/>
      <c r="G40" s="20" t="s">
        <v>13</v>
      </c>
      <c r="H40" s="20"/>
      <c r="I40" s="20"/>
      <c r="J40" s="21">
        <v>1</v>
      </c>
      <c r="K40" s="20" t="s">
        <v>17</v>
      </c>
      <c r="L40" s="114"/>
      <c r="M40" s="189" t="str">
        <f>(IF(L40="","",IF(ISNUMBER(L40),J40*L40,L40)))</f>
        <v/>
      </c>
      <c r="N40" s="190" t="s">
        <v>457</v>
      </c>
    </row>
    <row r="41" spans="1:14" ht="17.25" customHeight="1" thickBot="1" x14ac:dyDescent="0.5">
      <c r="A41" s="33"/>
      <c r="B41" s="34"/>
      <c r="C41" s="35"/>
      <c r="D41" s="34"/>
      <c r="E41" s="34"/>
      <c r="F41" s="37"/>
      <c r="G41" s="37"/>
      <c r="H41" s="37"/>
      <c r="I41" s="37"/>
      <c r="J41" s="38"/>
      <c r="K41" s="39"/>
      <c r="L41" s="71" t="s">
        <v>40</v>
      </c>
      <c r="M41" s="56">
        <f>SUM(M37:M40)</f>
        <v>0</v>
      </c>
      <c r="N41" s="81"/>
    </row>
    <row r="42" spans="1:14" ht="17.25" customHeight="1" thickBot="1" x14ac:dyDescent="0.5">
      <c r="A42" s="57" t="s">
        <v>22</v>
      </c>
      <c r="B42" s="58" t="s">
        <v>23</v>
      </c>
      <c r="C42" s="58">
        <v>10</v>
      </c>
      <c r="D42" s="3" t="s">
        <v>0</v>
      </c>
      <c r="E42" s="53" t="s">
        <v>458</v>
      </c>
      <c r="F42" s="59"/>
      <c r="G42" s="59"/>
      <c r="H42" s="59"/>
      <c r="I42" s="59"/>
      <c r="J42" s="4" t="s">
        <v>1</v>
      </c>
      <c r="K42" s="6"/>
      <c r="L42" s="7"/>
      <c r="M42" s="60"/>
      <c r="N42" s="242" t="s">
        <v>686</v>
      </c>
    </row>
    <row r="43" spans="1:14" ht="17.25" customHeight="1" thickTop="1" thickBot="1" x14ac:dyDescent="0.5">
      <c r="A43" s="43" t="s">
        <v>20</v>
      </c>
      <c r="B43" s="10"/>
      <c r="C43" s="11"/>
      <c r="D43" s="12" t="s">
        <v>21</v>
      </c>
      <c r="E43" s="11"/>
      <c r="F43" s="13" t="s">
        <v>2</v>
      </c>
      <c r="G43" s="13" t="s">
        <v>3</v>
      </c>
      <c r="H43" s="13" t="s">
        <v>4</v>
      </c>
      <c r="I43" s="13" t="s">
        <v>5</v>
      </c>
      <c r="J43" s="13" t="s">
        <v>6</v>
      </c>
      <c r="K43" s="13" t="s">
        <v>7</v>
      </c>
      <c r="L43" s="14" t="s">
        <v>8</v>
      </c>
      <c r="M43" s="13" t="s">
        <v>9</v>
      </c>
      <c r="N43" s="15" t="s">
        <v>10</v>
      </c>
    </row>
    <row r="44" spans="1:14" ht="17.25" customHeight="1" x14ac:dyDescent="0.45">
      <c r="A44" s="161" t="s">
        <v>37</v>
      </c>
      <c r="B44" s="162"/>
      <c r="C44" s="163"/>
      <c r="D44" s="164" t="s">
        <v>38</v>
      </c>
      <c r="E44" s="162"/>
      <c r="F44" s="165" t="s">
        <v>13</v>
      </c>
      <c r="G44" s="165"/>
      <c r="H44" s="165"/>
      <c r="I44" s="165"/>
      <c r="J44" s="166">
        <v>1</v>
      </c>
      <c r="K44" s="165" t="s">
        <v>24</v>
      </c>
      <c r="L44" s="167"/>
      <c r="M44" s="22" t="str">
        <f t="shared" ref="M44:M50" si="6">(IF(L44="","",IF(ISNUMBER(L44),J44*L44,L44)))</f>
        <v/>
      </c>
      <c r="N44" s="63"/>
    </row>
    <row r="45" spans="1:14" ht="17.25" customHeight="1" x14ac:dyDescent="0.45">
      <c r="A45" s="169" t="s">
        <v>25</v>
      </c>
      <c r="B45" s="170"/>
      <c r="C45" s="171"/>
      <c r="D45" s="172" t="s">
        <v>26</v>
      </c>
      <c r="E45" s="170"/>
      <c r="F45" s="173" t="s">
        <v>13</v>
      </c>
      <c r="G45" s="173"/>
      <c r="H45" s="173"/>
      <c r="I45" s="173"/>
      <c r="J45" s="174">
        <v>2</v>
      </c>
      <c r="K45" s="173" t="s">
        <v>17</v>
      </c>
      <c r="L45" s="175"/>
      <c r="M45" s="22" t="str">
        <f t="shared" si="6"/>
        <v/>
      </c>
      <c r="N45" s="30"/>
    </row>
    <row r="46" spans="1:14" ht="17.25" customHeight="1" x14ac:dyDescent="0.45">
      <c r="A46" s="169" t="s">
        <v>25</v>
      </c>
      <c r="B46" s="170"/>
      <c r="C46" s="171"/>
      <c r="D46" s="178" t="s">
        <v>39</v>
      </c>
      <c r="E46" s="179"/>
      <c r="F46" s="173" t="s">
        <v>13</v>
      </c>
      <c r="G46" s="173"/>
      <c r="H46" s="173"/>
      <c r="I46" s="173"/>
      <c r="J46" s="180">
        <v>2</v>
      </c>
      <c r="K46" s="173" t="s">
        <v>17</v>
      </c>
      <c r="L46" s="175"/>
      <c r="M46" s="22" t="str">
        <f t="shared" si="6"/>
        <v/>
      </c>
      <c r="N46" s="30"/>
    </row>
    <row r="47" spans="1:14" ht="17.25" customHeight="1" x14ac:dyDescent="0.45">
      <c r="A47" s="169" t="s">
        <v>27</v>
      </c>
      <c r="B47" s="170"/>
      <c r="C47" s="171"/>
      <c r="D47" s="172"/>
      <c r="E47" s="170"/>
      <c r="F47" s="173" t="s">
        <v>13</v>
      </c>
      <c r="G47" s="173"/>
      <c r="H47" s="173"/>
      <c r="I47" s="173"/>
      <c r="J47" s="180">
        <v>6</v>
      </c>
      <c r="K47" s="173" t="s">
        <v>28</v>
      </c>
      <c r="L47" s="175"/>
      <c r="M47" s="22" t="str">
        <f t="shared" si="6"/>
        <v/>
      </c>
      <c r="N47" s="30"/>
    </row>
    <row r="48" spans="1:14" ht="17.25" customHeight="1" x14ac:dyDescent="0.45">
      <c r="A48" s="16" t="s">
        <v>459</v>
      </c>
      <c r="B48" s="17"/>
      <c r="C48" s="18"/>
      <c r="D48" s="172" t="s">
        <v>460</v>
      </c>
      <c r="E48" s="17"/>
      <c r="F48" s="173" t="s">
        <v>13</v>
      </c>
      <c r="G48" s="20"/>
      <c r="H48" s="20"/>
      <c r="I48" s="20"/>
      <c r="J48" s="21">
        <v>3</v>
      </c>
      <c r="K48" s="20" t="s">
        <v>24</v>
      </c>
      <c r="L48" s="24"/>
      <c r="M48" s="64" t="str">
        <f t="shared" si="6"/>
        <v/>
      </c>
      <c r="N48" s="30"/>
    </row>
    <row r="49" spans="1:14" ht="17.25" customHeight="1" x14ac:dyDescent="0.45">
      <c r="A49" s="182" t="s">
        <v>11</v>
      </c>
      <c r="B49" s="183"/>
      <c r="C49" s="184"/>
      <c r="D49" s="185" t="s">
        <v>12</v>
      </c>
      <c r="E49" s="183"/>
      <c r="F49" s="173" t="s">
        <v>13</v>
      </c>
      <c r="G49" s="186"/>
      <c r="H49" s="173"/>
      <c r="I49" s="186"/>
      <c r="J49" s="184">
        <v>8</v>
      </c>
      <c r="K49" s="186" t="s">
        <v>14</v>
      </c>
      <c r="L49" s="187"/>
      <c r="M49" s="22" t="str">
        <f t="shared" si="6"/>
        <v/>
      </c>
      <c r="N49" s="30"/>
    </row>
    <row r="50" spans="1:14" ht="17.25" customHeight="1" x14ac:dyDescent="0.45">
      <c r="A50" s="169" t="s">
        <v>15</v>
      </c>
      <c r="B50" s="170"/>
      <c r="C50" s="171"/>
      <c r="D50" s="172"/>
      <c r="E50" s="170"/>
      <c r="F50" s="173" t="s">
        <v>13</v>
      </c>
      <c r="G50" s="173"/>
      <c r="H50" s="173"/>
      <c r="I50" s="173"/>
      <c r="J50" s="180">
        <v>8</v>
      </c>
      <c r="K50" s="173" t="s">
        <v>16</v>
      </c>
      <c r="L50" s="175"/>
      <c r="M50" s="22" t="str">
        <f t="shared" si="6"/>
        <v/>
      </c>
      <c r="N50" s="30"/>
    </row>
    <row r="51" spans="1:14" ht="17.25" customHeight="1" x14ac:dyDescent="0.45">
      <c r="A51" s="16" t="s">
        <v>461</v>
      </c>
      <c r="B51" s="17"/>
      <c r="C51" s="18"/>
      <c r="D51" s="19"/>
      <c r="E51" s="17"/>
      <c r="F51" s="173" t="s">
        <v>13</v>
      </c>
      <c r="G51" s="20"/>
      <c r="H51" s="20"/>
      <c r="I51" s="20"/>
      <c r="J51" s="21">
        <v>4</v>
      </c>
      <c r="K51" s="20" t="s">
        <v>14</v>
      </c>
      <c r="L51" s="26"/>
      <c r="M51" s="55" t="str">
        <f>(IF(L51="","",IF(ISNUMBER(L51),J51*L51,L51)))</f>
        <v/>
      </c>
      <c r="N51" s="68"/>
    </row>
    <row r="52" spans="1:14" ht="17.25" customHeight="1" x14ac:dyDescent="0.45">
      <c r="A52" s="16" t="s">
        <v>462</v>
      </c>
      <c r="B52" s="17"/>
      <c r="C52" s="18"/>
      <c r="D52" s="19"/>
      <c r="E52" s="17"/>
      <c r="F52" s="173" t="s">
        <v>13</v>
      </c>
      <c r="G52" s="20"/>
      <c r="H52" s="20"/>
      <c r="I52" s="20"/>
      <c r="J52" s="21">
        <v>2</v>
      </c>
      <c r="K52" s="20" t="s">
        <v>14</v>
      </c>
      <c r="L52" s="24"/>
      <c r="M52" s="70" t="str">
        <f t="shared" ref="M52:M59" si="7">(IF(L52="","",IF(ISNUMBER(L52),J52*L52,L52)))</f>
        <v/>
      </c>
      <c r="N52" s="30"/>
    </row>
    <row r="53" spans="1:14" ht="17.25" customHeight="1" x14ac:dyDescent="0.45">
      <c r="A53" s="16" t="s">
        <v>463</v>
      </c>
      <c r="B53" s="17"/>
      <c r="C53" s="18"/>
      <c r="D53" s="19"/>
      <c r="E53" s="17"/>
      <c r="F53" s="173" t="s">
        <v>13</v>
      </c>
      <c r="G53" s="20"/>
      <c r="H53" s="20"/>
      <c r="I53" s="20"/>
      <c r="J53" s="21">
        <v>1</v>
      </c>
      <c r="K53" s="20" t="s">
        <v>14</v>
      </c>
      <c r="L53" s="24"/>
      <c r="M53" s="29" t="str">
        <f t="shared" si="7"/>
        <v/>
      </c>
      <c r="N53" s="69"/>
    </row>
    <row r="54" spans="1:14" ht="17.25" customHeight="1" x14ac:dyDescent="0.45">
      <c r="A54" s="16" t="s">
        <v>464</v>
      </c>
      <c r="B54" s="17"/>
      <c r="C54" s="18"/>
      <c r="D54" s="19"/>
      <c r="E54" s="17"/>
      <c r="F54" s="173" t="s">
        <v>13</v>
      </c>
      <c r="G54" s="20"/>
      <c r="H54" s="20"/>
      <c r="I54" s="20"/>
      <c r="J54" s="21">
        <v>2</v>
      </c>
      <c r="K54" s="20" t="s">
        <v>93</v>
      </c>
      <c r="L54" s="24"/>
      <c r="M54" s="29" t="str">
        <f t="shared" si="7"/>
        <v/>
      </c>
      <c r="N54" s="69"/>
    </row>
    <row r="55" spans="1:14" ht="17.25" customHeight="1" x14ac:dyDescent="0.45">
      <c r="A55" s="16" t="s">
        <v>465</v>
      </c>
      <c r="B55" s="17"/>
      <c r="C55" s="18"/>
      <c r="D55" s="19" t="s">
        <v>466</v>
      </c>
      <c r="E55" s="17"/>
      <c r="F55" s="173" t="s">
        <v>13</v>
      </c>
      <c r="G55" s="20"/>
      <c r="H55" s="20"/>
      <c r="I55" s="20"/>
      <c r="J55" s="21">
        <v>1</v>
      </c>
      <c r="K55" s="20" t="s">
        <v>14</v>
      </c>
      <c r="L55" s="24"/>
      <c r="M55" s="29" t="str">
        <f t="shared" si="7"/>
        <v/>
      </c>
      <c r="N55" s="23"/>
    </row>
    <row r="56" spans="1:14" ht="17.25" customHeight="1" x14ac:dyDescent="0.45">
      <c r="A56" s="16" t="s">
        <v>82</v>
      </c>
      <c r="B56" s="17"/>
      <c r="C56" s="18"/>
      <c r="D56" s="19" t="s">
        <v>83</v>
      </c>
      <c r="E56" s="17"/>
      <c r="F56" s="173"/>
      <c r="G56" s="20" t="s">
        <v>13</v>
      </c>
      <c r="H56" s="20"/>
      <c r="I56" s="20"/>
      <c r="J56" s="21">
        <v>1</v>
      </c>
      <c r="K56" s="20" t="s">
        <v>17</v>
      </c>
      <c r="L56" s="24"/>
      <c r="M56" s="29" t="str">
        <f t="shared" si="7"/>
        <v/>
      </c>
      <c r="N56" s="23" t="s">
        <v>252</v>
      </c>
    </row>
    <row r="57" spans="1:14" ht="17.25" customHeight="1" x14ac:dyDescent="0.45">
      <c r="A57" s="16" t="s">
        <v>32</v>
      </c>
      <c r="B57" s="17"/>
      <c r="C57" s="18"/>
      <c r="D57" s="19" t="s">
        <v>33</v>
      </c>
      <c r="E57" s="17"/>
      <c r="F57" s="173"/>
      <c r="G57" s="20" t="s">
        <v>13</v>
      </c>
      <c r="H57" s="20"/>
      <c r="I57" s="20"/>
      <c r="J57" s="21">
        <v>1</v>
      </c>
      <c r="K57" s="20" t="s">
        <v>17</v>
      </c>
      <c r="L57" s="24"/>
      <c r="M57" s="29" t="str">
        <f t="shared" si="7"/>
        <v/>
      </c>
      <c r="N57" s="23" t="s">
        <v>252</v>
      </c>
    </row>
    <row r="58" spans="1:14" ht="17.25" customHeight="1" x14ac:dyDescent="0.45">
      <c r="A58" s="169" t="s">
        <v>53</v>
      </c>
      <c r="B58" s="170"/>
      <c r="C58" s="171"/>
      <c r="D58" s="172"/>
      <c r="E58" s="170"/>
      <c r="F58" s="173" t="s">
        <v>46</v>
      </c>
      <c r="G58" s="173"/>
      <c r="H58" s="173"/>
      <c r="I58" s="192"/>
      <c r="J58" s="180">
        <v>1</v>
      </c>
      <c r="K58" s="173" t="s">
        <v>54</v>
      </c>
      <c r="L58" s="194"/>
      <c r="M58" s="29" t="str">
        <f t="shared" si="7"/>
        <v/>
      </c>
      <c r="N58" s="23"/>
    </row>
    <row r="59" spans="1:14" ht="17.25" customHeight="1" x14ac:dyDescent="0.45">
      <c r="A59" s="169" t="s">
        <v>55</v>
      </c>
      <c r="B59" s="170"/>
      <c r="C59" s="171"/>
      <c r="D59" s="172"/>
      <c r="E59" s="170"/>
      <c r="F59" s="173" t="s">
        <v>13</v>
      </c>
      <c r="G59" s="173"/>
      <c r="H59" s="173"/>
      <c r="I59" s="173"/>
      <c r="J59" s="174">
        <v>1</v>
      </c>
      <c r="K59" s="173" t="s">
        <v>56</v>
      </c>
      <c r="L59" s="194"/>
      <c r="M59" s="29" t="str">
        <f t="shared" si="7"/>
        <v/>
      </c>
      <c r="N59" s="23"/>
    </row>
    <row r="60" spans="1:14" ht="17.25" customHeight="1" thickBot="1" x14ac:dyDescent="0.5">
      <c r="A60" s="33"/>
      <c r="B60" s="34"/>
      <c r="C60" s="35"/>
      <c r="D60" s="34"/>
      <c r="E60" s="34"/>
      <c r="F60" s="37"/>
      <c r="G60" s="37"/>
      <c r="H60" s="37"/>
      <c r="I60" s="37"/>
      <c r="J60" s="38"/>
      <c r="K60" s="39"/>
      <c r="L60" s="71" t="s">
        <v>19</v>
      </c>
      <c r="M60" s="56">
        <f>SUM(M44:M59)</f>
        <v>0</v>
      </c>
      <c r="N60" s="41"/>
    </row>
    <row r="61" spans="1:14" ht="17.25" customHeight="1" thickBot="1" x14ac:dyDescent="0.5">
      <c r="A61" s="42" t="s">
        <v>22</v>
      </c>
      <c r="B61" s="2" t="s">
        <v>23</v>
      </c>
      <c r="C61" s="2">
        <v>11</v>
      </c>
      <c r="D61" s="3" t="s">
        <v>0</v>
      </c>
      <c r="E61" s="53" t="s">
        <v>467</v>
      </c>
      <c r="F61" s="5"/>
      <c r="G61" s="5"/>
      <c r="H61" s="5"/>
      <c r="I61" s="5"/>
      <c r="J61" s="4" t="s">
        <v>1</v>
      </c>
      <c r="K61" s="6"/>
      <c r="L61" s="7"/>
      <c r="M61" s="8"/>
      <c r="N61" s="9" t="s">
        <v>468</v>
      </c>
    </row>
    <row r="62" spans="1:14" ht="17.25" customHeight="1" thickTop="1" thickBot="1" x14ac:dyDescent="0.5">
      <c r="A62" s="43" t="s">
        <v>20</v>
      </c>
      <c r="B62" s="10"/>
      <c r="C62" s="11"/>
      <c r="D62" s="12" t="s">
        <v>21</v>
      </c>
      <c r="E62" s="11"/>
      <c r="F62" s="13" t="s">
        <v>2</v>
      </c>
      <c r="G62" s="13" t="s">
        <v>3</v>
      </c>
      <c r="H62" s="13" t="s">
        <v>4</v>
      </c>
      <c r="I62" s="13" t="s">
        <v>5</v>
      </c>
      <c r="J62" s="13" t="s">
        <v>6</v>
      </c>
      <c r="K62" s="13" t="s">
        <v>7</v>
      </c>
      <c r="L62" s="14" t="s">
        <v>8</v>
      </c>
      <c r="M62" s="13" t="s">
        <v>9</v>
      </c>
      <c r="N62" s="15" t="s">
        <v>10</v>
      </c>
    </row>
    <row r="63" spans="1:14" ht="17.25" customHeight="1" x14ac:dyDescent="0.45">
      <c r="A63" s="16" t="s">
        <v>82</v>
      </c>
      <c r="B63" s="17"/>
      <c r="C63" s="18"/>
      <c r="D63" s="19" t="s">
        <v>83</v>
      </c>
      <c r="E63" s="17"/>
      <c r="F63" s="20"/>
      <c r="G63" s="20" t="s">
        <v>13</v>
      </c>
      <c r="H63" s="20"/>
      <c r="I63" s="20"/>
      <c r="J63" s="21">
        <v>1</v>
      </c>
      <c r="K63" s="20" t="s">
        <v>17</v>
      </c>
      <c r="L63" s="114"/>
      <c r="M63" s="22" t="str">
        <f t="shared" ref="M63" si="8">(IF(L63="","",IF(ISNUMBER(L63),J63*L63,L63)))</f>
        <v/>
      </c>
      <c r="N63" s="119" t="s">
        <v>42</v>
      </c>
    </row>
    <row r="64" spans="1:14" ht="17.25" customHeight="1" thickBot="1" x14ac:dyDescent="0.5">
      <c r="A64" s="33"/>
      <c r="B64" s="34"/>
      <c r="C64" s="35"/>
      <c r="D64" s="36"/>
      <c r="E64" s="34"/>
      <c r="F64" s="37"/>
      <c r="G64" s="37"/>
      <c r="H64" s="37"/>
      <c r="I64" s="37"/>
      <c r="J64" s="38"/>
      <c r="K64" s="39"/>
      <c r="L64" s="40" t="s">
        <v>19</v>
      </c>
      <c r="M64" s="56">
        <f>SUM(M63:M63)</f>
        <v>0</v>
      </c>
      <c r="N64" s="41"/>
    </row>
    <row r="65" spans="1:15" ht="17.25" customHeight="1" thickBot="1" x14ac:dyDescent="0.5">
      <c r="A65" s="57" t="s">
        <v>96</v>
      </c>
      <c r="B65" s="58" t="s">
        <v>97</v>
      </c>
      <c r="C65" s="58">
        <v>1</v>
      </c>
      <c r="D65" s="202" t="s">
        <v>0</v>
      </c>
      <c r="E65" s="53" t="s">
        <v>271</v>
      </c>
      <c r="F65" s="60"/>
      <c r="G65" s="59"/>
      <c r="H65" s="59"/>
      <c r="I65" s="59"/>
      <c r="J65" s="3" t="s">
        <v>1</v>
      </c>
      <c r="K65" s="201"/>
      <c r="L65" s="79"/>
      <c r="M65" s="203"/>
      <c r="N65" s="157" t="s">
        <v>272</v>
      </c>
      <c r="O65" s="122"/>
    </row>
    <row r="66" spans="1:15" ht="17.25" customHeight="1" thickTop="1" thickBot="1" x14ac:dyDescent="0.5">
      <c r="A66" s="204" t="s">
        <v>20</v>
      </c>
      <c r="B66" s="205"/>
      <c r="C66" s="206"/>
      <c r="D66" s="207" t="s">
        <v>21</v>
      </c>
      <c r="E66" s="206"/>
      <c r="F66" s="13" t="s">
        <v>2</v>
      </c>
      <c r="G66" s="13" t="s">
        <v>3</v>
      </c>
      <c r="H66" s="13" t="s">
        <v>4</v>
      </c>
      <c r="I66" s="13" t="s">
        <v>5</v>
      </c>
      <c r="J66" s="13" t="s">
        <v>6</v>
      </c>
      <c r="K66" s="13" t="s">
        <v>7</v>
      </c>
      <c r="L66" s="14" t="s">
        <v>8</v>
      </c>
      <c r="M66" s="208" t="s">
        <v>9</v>
      </c>
      <c r="N66" s="80" t="s">
        <v>10</v>
      </c>
      <c r="O66" s="122"/>
    </row>
    <row r="67" spans="1:15" ht="17.25" customHeight="1" x14ac:dyDescent="0.45">
      <c r="A67" s="72" t="s">
        <v>88</v>
      </c>
      <c r="B67" s="17"/>
      <c r="C67" s="18"/>
      <c r="D67" s="19" t="s">
        <v>89</v>
      </c>
      <c r="E67" s="17"/>
      <c r="F67" s="20" t="s">
        <v>13</v>
      </c>
      <c r="G67" s="20"/>
      <c r="H67" s="20"/>
      <c r="I67" s="20"/>
      <c r="J67" s="21">
        <v>1</v>
      </c>
      <c r="K67" s="20" t="s">
        <v>24</v>
      </c>
      <c r="L67" s="27"/>
      <c r="M67" s="159" t="str">
        <f>(IF(L67="","",IF(ISNUMBER(L67),J67*L67,L67)))</f>
        <v/>
      </c>
      <c r="N67" s="30"/>
      <c r="O67" s="122"/>
    </row>
    <row r="68" spans="1:15" ht="17.25" customHeight="1" x14ac:dyDescent="0.45">
      <c r="A68" s="16" t="s">
        <v>25</v>
      </c>
      <c r="B68" s="17"/>
      <c r="C68" s="18"/>
      <c r="D68" s="19" t="s">
        <v>90</v>
      </c>
      <c r="E68" s="17"/>
      <c r="F68" s="20" t="s">
        <v>13</v>
      </c>
      <c r="G68" s="20"/>
      <c r="H68" s="20"/>
      <c r="I68" s="20"/>
      <c r="J68" s="21">
        <v>2</v>
      </c>
      <c r="K68" s="20" t="s">
        <v>17</v>
      </c>
      <c r="L68" s="27"/>
      <c r="M68" s="55" t="str">
        <f t="shared" ref="M68:M73" si="9">(IF(L68="","",IF(ISNUMBER(L68),J68*L68,L68)))</f>
        <v/>
      </c>
      <c r="N68" s="30"/>
      <c r="O68" s="122"/>
    </row>
    <row r="69" spans="1:15" ht="17.25" customHeight="1" x14ac:dyDescent="0.45">
      <c r="A69" s="16" t="s">
        <v>25</v>
      </c>
      <c r="B69" s="17"/>
      <c r="C69" s="18"/>
      <c r="D69" s="19" t="s">
        <v>26</v>
      </c>
      <c r="E69" s="17"/>
      <c r="F69" s="20" t="s">
        <v>13</v>
      </c>
      <c r="G69" s="20"/>
      <c r="H69" s="20"/>
      <c r="I69" s="20"/>
      <c r="J69" s="21">
        <v>2</v>
      </c>
      <c r="K69" s="20" t="s">
        <v>17</v>
      </c>
      <c r="L69" s="24"/>
      <c r="M69" s="55" t="str">
        <f t="shared" si="9"/>
        <v/>
      </c>
      <c r="N69" s="30"/>
      <c r="O69" s="122"/>
    </row>
    <row r="70" spans="1:15" ht="17.25" customHeight="1" x14ac:dyDescent="0.45">
      <c r="A70" s="16" t="s">
        <v>27</v>
      </c>
      <c r="B70" s="17"/>
      <c r="C70" s="18"/>
      <c r="D70" s="19"/>
      <c r="E70" s="17"/>
      <c r="F70" s="20" t="s">
        <v>13</v>
      </c>
      <c r="G70" s="21"/>
      <c r="H70" s="21"/>
      <c r="I70" s="21"/>
      <c r="J70" s="21">
        <v>4</v>
      </c>
      <c r="K70" s="20" t="s">
        <v>28</v>
      </c>
      <c r="L70" s="24"/>
      <c r="M70" s="55" t="str">
        <f t="shared" si="9"/>
        <v/>
      </c>
      <c r="N70" s="30"/>
    </row>
    <row r="71" spans="1:15" ht="17.25" customHeight="1" x14ac:dyDescent="0.45">
      <c r="A71" s="16" t="s">
        <v>273</v>
      </c>
      <c r="B71" s="17"/>
      <c r="C71" s="18"/>
      <c r="D71" s="19" t="s">
        <v>274</v>
      </c>
      <c r="E71" s="17"/>
      <c r="F71" s="20" t="s">
        <v>13</v>
      </c>
      <c r="G71" s="20"/>
      <c r="H71" s="20"/>
      <c r="I71" s="20"/>
      <c r="J71" s="21">
        <v>2</v>
      </c>
      <c r="K71" s="20" t="s">
        <v>93</v>
      </c>
      <c r="L71" s="27"/>
      <c r="M71" s="55" t="str">
        <f t="shared" si="9"/>
        <v/>
      </c>
      <c r="N71" s="30"/>
      <c r="O71" s="122"/>
    </row>
    <row r="72" spans="1:15" ht="17.25" customHeight="1" x14ac:dyDescent="0.45">
      <c r="A72" s="16" t="s">
        <v>275</v>
      </c>
      <c r="B72" s="17"/>
      <c r="C72" s="18"/>
      <c r="D72" s="19"/>
      <c r="E72" s="17"/>
      <c r="F72" s="20" t="s">
        <v>13</v>
      </c>
      <c r="G72" s="20"/>
      <c r="H72" s="20"/>
      <c r="I72" s="20"/>
      <c r="J72" s="21">
        <v>1</v>
      </c>
      <c r="K72" s="20" t="s">
        <v>93</v>
      </c>
      <c r="L72" s="27"/>
      <c r="M72" s="55" t="str">
        <f t="shared" si="9"/>
        <v/>
      </c>
      <c r="N72" s="30"/>
      <c r="O72" s="122"/>
    </row>
    <row r="73" spans="1:15" ht="17.25" customHeight="1" x14ac:dyDescent="0.45">
      <c r="A73" s="16" t="s">
        <v>32</v>
      </c>
      <c r="B73" s="17"/>
      <c r="C73" s="18"/>
      <c r="D73" s="19" t="s">
        <v>33</v>
      </c>
      <c r="E73" s="17"/>
      <c r="F73" s="20"/>
      <c r="G73" s="20" t="s">
        <v>13</v>
      </c>
      <c r="H73" s="20"/>
      <c r="I73" s="20"/>
      <c r="J73" s="21">
        <v>1</v>
      </c>
      <c r="K73" s="20" t="s">
        <v>17</v>
      </c>
      <c r="L73" s="27"/>
      <c r="M73" s="55" t="str">
        <f t="shared" si="9"/>
        <v/>
      </c>
      <c r="N73" s="30" t="s">
        <v>84</v>
      </c>
      <c r="O73" s="122"/>
    </row>
    <row r="74" spans="1:15" ht="17.25" customHeight="1" thickBot="1" x14ac:dyDescent="0.5">
      <c r="A74" s="33"/>
      <c r="B74" s="34"/>
      <c r="C74" s="35"/>
      <c r="D74" s="36"/>
      <c r="E74" s="34"/>
      <c r="F74" s="34"/>
      <c r="G74" s="38"/>
      <c r="H74" s="38"/>
      <c r="I74" s="38"/>
      <c r="J74" s="38"/>
      <c r="K74" s="209"/>
      <c r="L74" s="71" t="s">
        <v>19</v>
      </c>
      <c r="M74" s="117">
        <f>SUM(M67:M73)</f>
        <v>0</v>
      </c>
      <c r="N74" s="81"/>
      <c r="O74" s="122"/>
    </row>
    <row r="75" spans="1:15" ht="17.25" customHeight="1" thickBot="1" x14ac:dyDescent="0.5">
      <c r="A75" s="42" t="s">
        <v>96</v>
      </c>
      <c r="B75" s="2" t="s">
        <v>97</v>
      </c>
      <c r="C75" s="2">
        <v>7</v>
      </c>
      <c r="D75" s="3" t="s">
        <v>0</v>
      </c>
      <c r="E75" s="4" t="s">
        <v>99</v>
      </c>
      <c r="F75" s="5"/>
      <c r="G75" s="5"/>
      <c r="H75" s="5"/>
      <c r="I75" s="5"/>
      <c r="J75" s="4" t="s">
        <v>1</v>
      </c>
      <c r="K75" s="6"/>
      <c r="L75" s="7"/>
      <c r="M75" s="8"/>
      <c r="N75" s="9"/>
    </row>
    <row r="76" spans="1:15" ht="17.25" customHeight="1" thickTop="1" thickBot="1" x14ac:dyDescent="0.5">
      <c r="A76" s="43" t="s">
        <v>20</v>
      </c>
      <c r="B76" s="10"/>
      <c r="C76" s="11"/>
      <c r="D76" s="12" t="s">
        <v>21</v>
      </c>
      <c r="E76" s="11"/>
      <c r="F76" s="13" t="s">
        <v>2</v>
      </c>
      <c r="G76" s="13" t="s">
        <v>3</v>
      </c>
      <c r="H76" s="13" t="s">
        <v>4</v>
      </c>
      <c r="I76" s="13" t="s">
        <v>5</v>
      </c>
      <c r="J76" s="13" t="s">
        <v>6</v>
      </c>
      <c r="K76" s="13" t="s">
        <v>7</v>
      </c>
      <c r="L76" s="14" t="s">
        <v>8</v>
      </c>
      <c r="M76" s="13" t="s">
        <v>9</v>
      </c>
      <c r="N76" s="15" t="s">
        <v>10</v>
      </c>
    </row>
    <row r="77" spans="1:15" ht="17.25" customHeight="1" x14ac:dyDescent="0.45">
      <c r="A77" s="72" t="s">
        <v>100</v>
      </c>
      <c r="B77" s="73"/>
      <c r="C77" s="74"/>
      <c r="D77" s="75" t="s">
        <v>101</v>
      </c>
      <c r="E77" s="73"/>
      <c r="F77" s="76"/>
      <c r="G77" s="76" t="s">
        <v>13</v>
      </c>
      <c r="H77" s="76"/>
      <c r="I77" s="76"/>
      <c r="J77" s="77">
        <v>1</v>
      </c>
      <c r="K77" s="76" t="s">
        <v>17</v>
      </c>
      <c r="L77" s="88"/>
      <c r="M77" s="62" t="str">
        <f t="shared" ref="M77:M84" si="10">(IF(L77="","",IF(ISNUMBER(L77),J77*L77,L77)))</f>
        <v/>
      </c>
      <c r="N77" s="63"/>
    </row>
    <row r="78" spans="1:15" ht="17.25" customHeight="1" x14ac:dyDescent="0.45">
      <c r="A78" s="16" t="s">
        <v>102</v>
      </c>
      <c r="B78" s="17"/>
      <c r="C78" s="18"/>
      <c r="D78" s="19" t="s">
        <v>101</v>
      </c>
      <c r="E78" s="17"/>
      <c r="F78" s="20"/>
      <c r="G78" s="20" t="s">
        <v>13</v>
      </c>
      <c r="H78" s="20"/>
      <c r="I78" s="20"/>
      <c r="J78" s="21">
        <v>1</v>
      </c>
      <c r="K78" s="20" t="s">
        <v>17</v>
      </c>
      <c r="L78" s="27"/>
      <c r="M78" s="29" t="str">
        <f t="shared" si="10"/>
        <v/>
      </c>
      <c r="N78" s="30"/>
    </row>
    <row r="79" spans="1:15" ht="17.25" customHeight="1" x14ac:dyDescent="0.45">
      <c r="A79" s="16" t="s">
        <v>103</v>
      </c>
      <c r="B79" s="17"/>
      <c r="C79" s="18"/>
      <c r="D79" s="19" t="s">
        <v>101</v>
      </c>
      <c r="E79" s="17"/>
      <c r="F79" s="20"/>
      <c r="G79" s="20" t="s">
        <v>13</v>
      </c>
      <c r="H79" s="20"/>
      <c r="I79" s="20"/>
      <c r="J79" s="21">
        <v>1</v>
      </c>
      <c r="K79" s="20" t="s">
        <v>17</v>
      </c>
      <c r="L79" s="27"/>
      <c r="M79" s="29" t="str">
        <f t="shared" si="10"/>
        <v/>
      </c>
      <c r="N79" s="30"/>
    </row>
    <row r="80" spans="1:15" ht="17.25" customHeight="1" x14ac:dyDescent="0.45">
      <c r="A80" s="16" t="s">
        <v>104</v>
      </c>
      <c r="B80" s="17"/>
      <c r="C80" s="18"/>
      <c r="D80" s="19" t="s">
        <v>101</v>
      </c>
      <c r="E80" s="17"/>
      <c r="F80" s="20"/>
      <c r="G80" s="20" t="s">
        <v>13</v>
      </c>
      <c r="H80" s="20"/>
      <c r="I80" s="20"/>
      <c r="J80" s="21">
        <v>1</v>
      </c>
      <c r="K80" s="20" t="s">
        <v>17</v>
      </c>
      <c r="L80" s="27"/>
      <c r="M80" s="29" t="str">
        <f t="shared" si="10"/>
        <v/>
      </c>
      <c r="N80" s="30"/>
    </row>
    <row r="81" spans="1:16384" ht="17.25" customHeight="1" x14ac:dyDescent="0.45">
      <c r="A81" s="47" t="s">
        <v>277</v>
      </c>
      <c r="B81" s="48"/>
      <c r="C81" s="49"/>
      <c r="D81" s="50" t="s">
        <v>469</v>
      </c>
      <c r="E81" s="48"/>
      <c r="F81" s="31"/>
      <c r="G81" s="31" t="s">
        <v>13</v>
      </c>
      <c r="H81" s="31"/>
      <c r="I81" s="31"/>
      <c r="J81" s="51">
        <v>1</v>
      </c>
      <c r="K81" s="31" t="s">
        <v>17</v>
      </c>
      <c r="L81" s="114"/>
      <c r="M81" s="29" t="str">
        <f t="shared" si="10"/>
        <v/>
      </c>
      <c r="N81" s="30"/>
    </row>
    <row r="82" spans="1:16384" ht="17.25" customHeight="1" x14ac:dyDescent="0.45">
      <c r="A82" s="16" t="s">
        <v>106</v>
      </c>
      <c r="B82" s="17"/>
      <c r="C82" s="18"/>
      <c r="D82" s="19" t="s">
        <v>107</v>
      </c>
      <c r="E82" s="17"/>
      <c r="F82" s="20"/>
      <c r="G82" s="20" t="s">
        <v>13</v>
      </c>
      <c r="H82" s="20"/>
      <c r="I82" s="20"/>
      <c r="J82" s="21">
        <v>1</v>
      </c>
      <c r="K82" s="20" t="s">
        <v>17</v>
      </c>
      <c r="L82" s="27"/>
      <c r="M82" s="29" t="str">
        <f t="shared" si="10"/>
        <v/>
      </c>
      <c r="N82" s="30"/>
    </row>
    <row r="83" spans="1:16384" ht="17.25" customHeight="1" x14ac:dyDescent="0.45">
      <c r="A83" s="16" t="s">
        <v>108</v>
      </c>
      <c r="B83" s="17"/>
      <c r="C83" s="18"/>
      <c r="D83" s="19" t="s">
        <v>109</v>
      </c>
      <c r="E83" s="17"/>
      <c r="F83" s="20"/>
      <c r="G83" s="20" t="s">
        <v>13</v>
      </c>
      <c r="H83" s="20"/>
      <c r="I83" s="20"/>
      <c r="J83" s="21">
        <v>3</v>
      </c>
      <c r="K83" s="20" t="s">
        <v>17</v>
      </c>
      <c r="L83" s="27"/>
      <c r="M83" s="29" t="str">
        <f t="shared" si="10"/>
        <v/>
      </c>
      <c r="N83" s="30"/>
    </row>
    <row r="84" spans="1:16384" ht="17.25" customHeight="1" x14ac:dyDescent="0.45">
      <c r="A84" s="16" t="s">
        <v>212</v>
      </c>
      <c r="B84" s="17"/>
      <c r="C84" s="18"/>
      <c r="D84" s="19" t="s">
        <v>470</v>
      </c>
      <c r="E84" s="17"/>
      <c r="F84" s="20"/>
      <c r="G84" s="20" t="s">
        <v>13</v>
      </c>
      <c r="H84" s="20"/>
      <c r="I84" s="20"/>
      <c r="J84" s="21">
        <v>1</v>
      </c>
      <c r="K84" s="20" t="s">
        <v>17</v>
      </c>
      <c r="L84" s="26"/>
      <c r="M84" s="55" t="str">
        <f t="shared" si="10"/>
        <v/>
      </c>
      <c r="N84" s="121"/>
    </row>
    <row r="85" spans="1:16384" s="122" customFormat="1" ht="17.25" customHeight="1" x14ac:dyDescent="0.45">
      <c r="A85" s="16" t="s">
        <v>280</v>
      </c>
      <c r="B85" s="17"/>
      <c r="C85" s="18"/>
      <c r="D85" s="19" t="s">
        <v>109</v>
      </c>
      <c r="E85" s="17"/>
      <c r="F85" s="20"/>
      <c r="G85" s="20" t="s">
        <v>13</v>
      </c>
      <c r="H85" s="20"/>
      <c r="I85" s="20"/>
      <c r="J85" s="21">
        <v>3</v>
      </c>
      <c r="K85" s="20" t="s">
        <v>17</v>
      </c>
      <c r="L85" s="27"/>
      <c r="M85" s="55" t="str">
        <f>(IF(L85="","",IF(ISNUMBER(L85),J85*L85,L85)))</f>
        <v/>
      </c>
      <c r="N85" s="121"/>
    </row>
    <row r="86" spans="1:16384" ht="17.25" customHeight="1" thickBot="1" x14ac:dyDescent="0.5">
      <c r="A86" s="33"/>
      <c r="B86" s="34"/>
      <c r="C86" s="35"/>
      <c r="D86" s="36"/>
      <c r="E86" s="34"/>
      <c r="F86" s="37"/>
      <c r="G86" s="37"/>
      <c r="H86" s="37"/>
      <c r="I86" s="37"/>
      <c r="J86" s="38"/>
      <c r="K86" s="39"/>
      <c r="L86" s="40" t="s">
        <v>19</v>
      </c>
      <c r="M86" s="56">
        <f>SUM(M77:M85)</f>
        <v>0</v>
      </c>
      <c r="N86" s="41"/>
    </row>
    <row r="87" spans="1:16384" ht="17.25" customHeight="1" thickBot="1" x14ac:dyDescent="0.5">
      <c r="A87" s="42" t="s">
        <v>96</v>
      </c>
      <c r="B87" s="2" t="s">
        <v>97</v>
      </c>
      <c r="C87" s="2">
        <v>8</v>
      </c>
      <c r="D87" s="3" t="s">
        <v>0</v>
      </c>
      <c r="E87" s="123" t="s">
        <v>110</v>
      </c>
      <c r="F87" s="5"/>
      <c r="G87" s="5"/>
      <c r="H87" s="5"/>
      <c r="I87" s="5"/>
      <c r="J87" s="4" t="s">
        <v>1</v>
      </c>
      <c r="K87" s="6"/>
      <c r="L87" s="7"/>
      <c r="M87" s="8"/>
      <c r="N87" s="9"/>
    </row>
    <row r="88" spans="1:16384" ht="17.25" customHeight="1" thickTop="1" thickBot="1" x14ac:dyDescent="0.5">
      <c r="A88" s="43" t="s">
        <v>20</v>
      </c>
      <c r="B88" s="10"/>
      <c r="C88" s="11"/>
      <c r="D88" s="12" t="s">
        <v>21</v>
      </c>
      <c r="E88" s="11"/>
      <c r="F88" s="13" t="s">
        <v>2</v>
      </c>
      <c r="G88" s="13" t="s">
        <v>3</v>
      </c>
      <c r="H88" s="13" t="s">
        <v>4</v>
      </c>
      <c r="I88" s="13" t="s">
        <v>5</v>
      </c>
      <c r="J88" s="13" t="s">
        <v>6</v>
      </c>
      <c r="K88" s="13" t="s">
        <v>7</v>
      </c>
      <c r="L88" s="124" t="s">
        <v>8</v>
      </c>
      <c r="M88" s="125" t="s">
        <v>9</v>
      </c>
      <c r="N88" s="126" t="s">
        <v>10</v>
      </c>
    </row>
    <row r="89" spans="1:16384" ht="17.25" customHeight="1" x14ac:dyDescent="0.45">
      <c r="A89" s="72" t="s">
        <v>111</v>
      </c>
      <c r="B89" s="73"/>
      <c r="C89" s="74"/>
      <c r="D89" s="75" t="s">
        <v>112</v>
      </c>
      <c r="E89" s="73"/>
      <c r="F89" s="76" t="s">
        <v>13</v>
      </c>
      <c r="G89" s="76"/>
      <c r="H89" s="76"/>
      <c r="I89" s="76"/>
      <c r="J89" s="77">
        <v>30</v>
      </c>
      <c r="K89" s="76" t="s">
        <v>93</v>
      </c>
      <c r="L89" s="127"/>
      <c r="M89" s="62" t="str">
        <f t="shared" ref="M89:M90" si="11">(IF(L89="","",IF(ISNUMBER(L89),J89*L89,L89)))</f>
        <v/>
      </c>
      <c r="N89" s="63" t="s">
        <v>113</v>
      </c>
    </row>
    <row r="90" spans="1:16384" ht="17.25" customHeight="1" x14ac:dyDescent="0.45">
      <c r="A90" s="16" t="s">
        <v>114</v>
      </c>
      <c r="B90" s="17"/>
      <c r="C90" s="18"/>
      <c r="D90" s="19"/>
      <c r="E90" s="17"/>
      <c r="F90" s="20" t="s">
        <v>13</v>
      </c>
      <c r="G90" s="20"/>
      <c r="H90" s="20"/>
      <c r="I90" s="20"/>
      <c r="J90" s="21">
        <v>30</v>
      </c>
      <c r="K90" s="20" t="s">
        <v>79</v>
      </c>
      <c r="L90" s="26"/>
      <c r="M90" s="55" t="str">
        <f t="shared" si="11"/>
        <v/>
      </c>
      <c r="N90" s="30" t="s">
        <v>113</v>
      </c>
    </row>
    <row r="91" spans="1:16384" ht="17.25" customHeight="1" x14ac:dyDescent="0.45">
      <c r="A91" s="16" t="s">
        <v>91</v>
      </c>
      <c r="B91" s="17"/>
      <c r="C91" s="18"/>
      <c r="D91" s="19" t="s">
        <v>92</v>
      </c>
      <c r="E91" s="17"/>
      <c r="F91" s="20"/>
      <c r="G91" s="28" t="s">
        <v>13</v>
      </c>
      <c r="H91" s="20"/>
      <c r="I91" s="20"/>
      <c r="J91" s="66">
        <v>11</v>
      </c>
      <c r="K91" s="20" t="s">
        <v>17</v>
      </c>
      <c r="L91" s="26"/>
      <c r="M91" s="55" t="str">
        <f>(IF(L91="","",IF(ISNUMBER(L91),J91*L91,L91)))</f>
        <v/>
      </c>
      <c r="N91" s="119" t="s">
        <v>471</v>
      </c>
    </row>
    <row r="92" spans="1:16384" ht="17.25" customHeight="1" x14ac:dyDescent="0.45">
      <c r="A92" s="16" t="s">
        <v>82</v>
      </c>
      <c r="B92" s="17"/>
      <c r="C92" s="18"/>
      <c r="D92" s="25" t="s">
        <v>83</v>
      </c>
      <c r="E92" s="141"/>
      <c r="F92" s="20"/>
      <c r="G92" s="20" t="s">
        <v>13</v>
      </c>
      <c r="H92" s="20"/>
      <c r="I92" s="20"/>
      <c r="J92" s="21">
        <v>5</v>
      </c>
      <c r="K92" s="20" t="s">
        <v>17</v>
      </c>
      <c r="L92" s="27"/>
      <c r="M92" s="29" t="str">
        <f>(IF(L92="","",IF(ISNUMBER(L92),J92*L92,L92)))</f>
        <v/>
      </c>
      <c r="N92" s="68" t="s">
        <v>282</v>
      </c>
    </row>
    <row r="93" spans="1:16384" ht="17.25" customHeight="1" x14ac:dyDescent="0.45">
      <c r="A93" s="16" t="s">
        <v>706</v>
      </c>
      <c r="B93" s="17"/>
      <c r="C93" s="18"/>
      <c r="D93" s="19" t="s">
        <v>707</v>
      </c>
      <c r="E93" s="17"/>
      <c r="F93" s="20"/>
      <c r="G93" s="20"/>
      <c r="H93" s="28" t="s">
        <v>708</v>
      </c>
      <c r="I93" s="20"/>
      <c r="J93" s="21">
        <v>20</v>
      </c>
      <c r="K93" s="20" t="s">
        <v>711</v>
      </c>
      <c r="L93" s="26"/>
      <c r="M93" s="55"/>
      <c r="N93" s="30" t="s">
        <v>710</v>
      </c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  <c r="IV93" s="92"/>
      <c r="IW93" s="92"/>
      <c r="IX93" s="92"/>
      <c r="IY93" s="92"/>
      <c r="IZ93" s="92"/>
      <c r="JA93" s="92"/>
      <c r="JB93" s="92"/>
      <c r="JC93" s="92"/>
      <c r="JD93" s="92"/>
      <c r="JE93" s="92"/>
      <c r="JF93" s="92"/>
      <c r="JG93" s="92"/>
      <c r="JH93" s="92"/>
      <c r="JI93" s="92"/>
      <c r="JJ93" s="92"/>
      <c r="JK93" s="92"/>
      <c r="JL93" s="92"/>
      <c r="JM93" s="92"/>
      <c r="JN93" s="92"/>
      <c r="JO93" s="92"/>
      <c r="JP93" s="92"/>
      <c r="JQ93" s="92"/>
      <c r="JR93" s="92"/>
      <c r="JS93" s="92"/>
      <c r="JT93" s="92"/>
      <c r="JU93" s="92"/>
      <c r="JV93" s="92"/>
      <c r="JW93" s="92"/>
      <c r="JX93" s="92"/>
      <c r="JY93" s="92"/>
      <c r="JZ93" s="92"/>
      <c r="KA93" s="92"/>
      <c r="KB93" s="92"/>
      <c r="KC93" s="92"/>
      <c r="KD93" s="92"/>
      <c r="KE93" s="92"/>
      <c r="KF93" s="92"/>
      <c r="KG93" s="92"/>
      <c r="KH93" s="92"/>
      <c r="KI93" s="92"/>
      <c r="KJ93" s="92"/>
      <c r="KK93" s="92"/>
      <c r="KL93" s="92"/>
      <c r="KM93" s="92"/>
      <c r="KN93" s="92"/>
      <c r="KO93" s="92"/>
      <c r="KP93" s="92"/>
      <c r="KQ93" s="92"/>
      <c r="KR93" s="92"/>
      <c r="KS93" s="92"/>
      <c r="KT93" s="92"/>
      <c r="KU93" s="92"/>
      <c r="KV93" s="92"/>
      <c r="KW93" s="92"/>
      <c r="KX93" s="92"/>
      <c r="KY93" s="92"/>
      <c r="KZ93" s="92"/>
      <c r="LA93" s="92"/>
      <c r="LB93" s="92"/>
      <c r="LC93" s="92"/>
      <c r="LD93" s="92"/>
      <c r="LE93" s="92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2"/>
      <c r="ME93" s="92"/>
      <c r="MF93" s="92"/>
      <c r="MG93" s="92"/>
      <c r="MH93" s="92"/>
      <c r="MI93" s="92"/>
      <c r="MJ93" s="92"/>
      <c r="MK93" s="92"/>
      <c r="ML93" s="92"/>
      <c r="MM93" s="92"/>
      <c r="MN93" s="92"/>
      <c r="MO93" s="92"/>
      <c r="MP93" s="92"/>
      <c r="MQ93" s="92"/>
      <c r="MR93" s="92"/>
      <c r="MS93" s="92"/>
      <c r="MT93" s="92"/>
      <c r="MU93" s="92"/>
      <c r="MV93" s="92"/>
      <c r="MW93" s="92"/>
      <c r="MX93" s="92"/>
      <c r="MY93" s="92"/>
      <c r="MZ93" s="92"/>
      <c r="NA93" s="92"/>
      <c r="NB93" s="92"/>
      <c r="NC93" s="92"/>
      <c r="ND93" s="92"/>
      <c r="NE93" s="92"/>
      <c r="NF93" s="92"/>
      <c r="NG93" s="92"/>
      <c r="NH93" s="92"/>
      <c r="NI93" s="92"/>
      <c r="NJ93" s="92"/>
      <c r="NK93" s="92"/>
      <c r="NL93" s="92"/>
      <c r="NM93" s="92"/>
      <c r="NN93" s="92"/>
      <c r="NO93" s="92"/>
      <c r="NP93" s="92"/>
      <c r="NQ93" s="92"/>
      <c r="NR93" s="92"/>
      <c r="NS93" s="92"/>
      <c r="NT93" s="92"/>
      <c r="NU93" s="92"/>
      <c r="NV93" s="92"/>
      <c r="NW93" s="92"/>
      <c r="NX93" s="92"/>
      <c r="NY93" s="92"/>
      <c r="NZ93" s="92"/>
      <c r="OA93" s="92"/>
      <c r="OB93" s="92"/>
      <c r="OC93" s="92"/>
      <c r="OD93" s="92"/>
      <c r="OE93" s="92"/>
      <c r="OF93" s="92"/>
      <c r="OG93" s="92"/>
      <c r="OH93" s="92"/>
      <c r="OI93" s="92"/>
      <c r="OJ93" s="92"/>
      <c r="OK93" s="92"/>
      <c r="OL93" s="92"/>
      <c r="OM93" s="92"/>
      <c r="ON93" s="92"/>
      <c r="OO93" s="92"/>
      <c r="OP93" s="92"/>
      <c r="OQ93" s="92"/>
      <c r="OR93" s="92"/>
      <c r="OS93" s="92"/>
      <c r="OT93" s="92"/>
      <c r="OU93" s="92"/>
      <c r="OV93" s="92"/>
      <c r="OW93" s="92"/>
      <c r="OX93" s="92"/>
      <c r="OY93" s="92"/>
      <c r="OZ93" s="92"/>
      <c r="PA93" s="92"/>
      <c r="PB93" s="92"/>
      <c r="PC93" s="92"/>
      <c r="PD93" s="92"/>
      <c r="PE93" s="92"/>
      <c r="PF93" s="92"/>
      <c r="PG93" s="92"/>
      <c r="PH93" s="92"/>
      <c r="PI93" s="92"/>
      <c r="PJ93" s="92"/>
      <c r="PK93" s="92"/>
      <c r="PL93" s="92"/>
      <c r="PM93" s="92"/>
      <c r="PN93" s="92"/>
      <c r="PO93" s="92"/>
      <c r="PP93" s="92"/>
      <c r="PQ93" s="92"/>
      <c r="PR93" s="92"/>
      <c r="PS93" s="92"/>
      <c r="PT93" s="92"/>
      <c r="PU93" s="92"/>
      <c r="PV93" s="92"/>
      <c r="PW93" s="92"/>
      <c r="PX93" s="92"/>
      <c r="PY93" s="92"/>
      <c r="PZ93" s="92"/>
      <c r="QA93" s="92"/>
      <c r="QB93" s="92"/>
      <c r="QC93" s="92"/>
      <c r="QD93" s="92"/>
      <c r="QE93" s="92"/>
      <c r="QF93" s="92"/>
      <c r="QG93" s="92"/>
      <c r="QH93" s="92"/>
      <c r="QI93" s="92"/>
      <c r="QJ93" s="92"/>
      <c r="QK93" s="92"/>
      <c r="QL93" s="92"/>
      <c r="QM93" s="92"/>
      <c r="QN93" s="92"/>
      <c r="QO93" s="92"/>
      <c r="QP93" s="92"/>
      <c r="QQ93" s="92"/>
      <c r="QR93" s="92"/>
      <c r="QS93" s="92"/>
      <c r="QT93" s="92"/>
      <c r="QU93" s="92"/>
      <c r="QV93" s="92"/>
      <c r="QW93" s="92"/>
      <c r="QX93" s="92"/>
      <c r="QY93" s="92"/>
      <c r="QZ93" s="92"/>
      <c r="RA93" s="92"/>
      <c r="RB93" s="92"/>
      <c r="RC93" s="92"/>
      <c r="RD93" s="92"/>
      <c r="RE93" s="92"/>
      <c r="RF93" s="92"/>
      <c r="RG93" s="92"/>
      <c r="RH93" s="92"/>
      <c r="RI93" s="92"/>
      <c r="RJ93" s="92"/>
      <c r="RK93" s="92"/>
      <c r="RL93" s="92"/>
      <c r="RM93" s="92"/>
      <c r="RN93" s="92"/>
      <c r="RO93" s="92"/>
      <c r="RP93" s="92"/>
      <c r="RQ93" s="92"/>
      <c r="RR93" s="92"/>
      <c r="RS93" s="92"/>
      <c r="RT93" s="92"/>
      <c r="RU93" s="92"/>
      <c r="RV93" s="92"/>
      <c r="RW93" s="92"/>
      <c r="RX93" s="92"/>
      <c r="RY93" s="92"/>
      <c r="RZ93" s="92"/>
      <c r="SA93" s="92"/>
      <c r="SB93" s="92"/>
      <c r="SC93" s="92"/>
      <c r="SD93" s="92"/>
      <c r="SE93" s="92"/>
      <c r="SF93" s="92"/>
      <c r="SG93" s="92"/>
      <c r="SH93" s="92"/>
      <c r="SI93" s="92"/>
      <c r="SJ93" s="92"/>
      <c r="SK93" s="92"/>
      <c r="SL93" s="92"/>
      <c r="SM93" s="92"/>
      <c r="SN93" s="92"/>
      <c r="SO93" s="92"/>
      <c r="SP93" s="92"/>
      <c r="SQ93" s="92"/>
      <c r="SR93" s="92"/>
      <c r="SS93" s="92"/>
      <c r="ST93" s="92"/>
      <c r="SU93" s="92"/>
      <c r="SV93" s="92"/>
      <c r="SW93" s="92"/>
      <c r="SX93" s="92"/>
      <c r="SY93" s="92"/>
      <c r="SZ93" s="92"/>
      <c r="TA93" s="92"/>
      <c r="TB93" s="92"/>
      <c r="TC93" s="92"/>
      <c r="TD93" s="92"/>
      <c r="TE93" s="92"/>
      <c r="TF93" s="92"/>
      <c r="TG93" s="92"/>
      <c r="TH93" s="92"/>
      <c r="TI93" s="92"/>
      <c r="TJ93" s="92"/>
      <c r="TK93" s="92"/>
      <c r="TL93" s="92"/>
      <c r="TM93" s="92"/>
      <c r="TN93" s="92"/>
      <c r="TO93" s="92"/>
      <c r="TP93" s="92"/>
      <c r="TQ93" s="92"/>
      <c r="TR93" s="92"/>
      <c r="TS93" s="92"/>
      <c r="TT93" s="92"/>
      <c r="TU93" s="92"/>
      <c r="TV93" s="92"/>
      <c r="TW93" s="92"/>
      <c r="TX93" s="92"/>
      <c r="TY93" s="92"/>
      <c r="TZ93" s="92"/>
      <c r="UA93" s="92"/>
      <c r="UB93" s="92"/>
      <c r="UC93" s="92"/>
      <c r="UD93" s="92"/>
      <c r="UE93" s="92"/>
      <c r="UF93" s="92"/>
      <c r="UG93" s="92"/>
      <c r="UH93" s="92"/>
      <c r="UI93" s="92"/>
      <c r="UJ93" s="92"/>
      <c r="UK93" s="92"/>
      <c r="UL93" s="92"/>
      <c r="UM93" s="92"/>
      <c r="UN93" s="92"/>
      <c r="UO93" s="92"/>
      <c r="UP93" s="92"/>
      <c r="UQ93" s="92"/>
      <c r="UR93" s="92"/>
      <c r="US93" s="92"/>
      <c r="UT93" s="92"/>
      <c r="UU93" s="92"/>
      <c r="UV93" s="92"/>
      <c r="UW93" s="92"/>
      <c r="UX93" s="92"/>
      <c r="UY93" s="92"/>
      <c r="UZ93" s="92"/>
      <c r="VA93" s="92"/>
      <c r="VB93" s="92"/>
      <c r="VC93" s="92"/>
      <c r="VD93" s="92"/>
      <c r="VE93" s="92"/>
      <c r="VF93" s="92"/>
      <c r="VG93" s="92"/>
      <c r="VH93" s="92"/>
      <c r="VI93" s="92"/>
      <c r="VJ93" s="92"/>
      <c r="VK93" s="92"/>
      <c r="VL93" s="92"/>
      <c r="VM93" s="92"/>
      <c r="VN93" s="92"/>
      <c r="VO93" s="92"/>
      <c r="VP93" s="92"/>
      <c r="VQ93" s="92"/>
      <c r="VR93" s="92"/>
      <c r="VS93" s="92"/>
      <c r="VT93" s="92"/>
      <c r="VU93" s="92"/>
      <c r="VV93" s="92"/>
      <c r="VW93" s="92"/>
      <c r="VX93" s="92"/>
      <c r="VY93" s="92"/>
      <c r="VZ93" s="92"/>
      <c r="WA93" s="92"/>
      <c r="WB93" s="92"/>
      <c r="WC93" s="92"/>
      <c r="WD93" s="92"/>
      <c r="WE93" s="92"/>
      <c r="WF93" s="92"/>
      <c r="WG93" s="92"/>
      <c r="WH93" s="92"/>
      <c r="WI93" s="92"/>
      <c r="WJ93" s="92"/>
      <c r="WK93" s="92"/>
      <c r="WL93" s="92"/>
      <c r="WM93" s="92"/>
      <c r="WN93" s="92"/>
      <c r="WO93" s="92"/>
      <c r="WP93" s="92"/>
      <c r="WQ93" s="92"/>
      <c r="WR93" s="92"/>
      <c r="WS93" s="92"/>
      <c r="WT93" s="92"/>
      <c r="WU93" s="92"/>
      <c r="WV93" s="92"/>
      <c r="WW93" s="92"/>
      <c r="WX93" s="92"/>
      <c r="WY93" s="92"/>
      <c r="WZ93" s="92"/>
      <c r="XA93" s="92"/>
      <c r="XB93" s="92"/>
      <c r="XC93" s="92"/>
      <c r="XD93" s="92"/>
      <c r="XE93" s="92"/>
      <c r="XF93" s="92"/>
      <c r="XG93" s="92"/>
      <c r="XH93" s="92"/>
      <c r="XI93" s="92"/>
      <c r="XJ93" s="92"/>
      <c r="XK93" s="92"/>
      <c r="XL93" s="92"/>
      <c r="XM93" s="92"/>
      <c r="XN93" s="92"/>
      <c r="XO93" s="92"/>
      <c r="XP93" s="92"/>
      <c r="XQ93" s="92"/>
      <c r="XR93" s="92"/>
      <c r="XS93" s="92"/>
      <c r="XT93" s="92"/>
      <c r="XU93" s="92"/>
      <c r="XV93" s="92"/>
      <c r="XW93" s="92"/>
      <c r="XX93" s="92"/>
      <c r="XY93" s="92"/>
      <c r="XZ93" s="92"/>
      <c r="YA93" s="92"/>
      <c r="YB93" s="92"/>
      <c r="YC93" s="92"/>
      <c r="YD93" s="92"/>
      <c r="YE93" s="92"/>
      <c r="YF93" s="92"/>
      <c r="YG93" s="92"/>
      <c r="YH93" s="92"/>
      <c r="YI93" s="92"/>
      <c r="YJ93" s="92"/>
      <c r="YK93" s="92"/>
      <c r="YL93" s="92"/>
      <c r="YM93" s="92"/>
      <c r="YN93" s="92"/>
      <c r="YO93" s="92"/>
      <c r="YP93" s="92"/>
      <c r="YQ93" s="92"/>
      <c r="YR93" s="92"/>
      <c r="YS93" s="92"/>
      <c r="YT93" s="92"/>
      <c r="YU93" s="92"/>
      <c r="YV93" s="92"/>
      <c r="YW93" s="92"/>
      <c r="YX93" s="92"/>
      <c r="YY93" s="92"/>
      <c r="YZ93" s="92"/>
      <c r="ZA93" s="92"/>
      <c r="ZB93" s="92"/>
      <c r="ZC93" s="92"/>
      <c r="ZD93" s="92"/>
      <c r="ZE93" s="92"/>
      <c r="ZF93" s="92"/>
      <c r="ZG93" s="92"/>
      <c r="ZH93" s="92"/>
      <c r="ZI93" s="92"/>
      <c r="ZJ93" s="92"/>
      <c r="ZK93" s="92"/>
      <c r="ZL93" s="92"/>
      <c r="ZM93" s="92"/>
      <c r="ZN93" s="92"/>
      <c r="ZO93" s="92"/>
      <c r="ZP93" s="92"/>
      <c r="ZQ93" s="92"/>
      <c r="ZR93" s="92"/>
      <c r="ZS93" s="92"/>
      <c r="ZT93" s="92"/>
      <c r="ZU93" s="92"/>
      <c r="ZV93" s="92"/>
      <c r="ZW93" s="92"/>
      <c r="ZX93" s="92"/>
      <c r="ZY93" s="92"/>
      <c r="ZZ93" s="92"/>
      <c r="AAA93" s="92"/>
      <c r="AAB93" s="92"/>
      <c r="AAC93" s="92"/>
      <c r="AAD93" s="92"/>
      <c r="AAE93" s="92"/>
      <c r="AAF93" s="92"/>
      <c r="AAG93" s="92"/>
      <c r="AAH93" s="92"/>
      <c r="AAI93" s="92"/>
      <c r="AAJ93" s="92"/>
      <c r="AAK93" s="92"/>
      <c r="AAL93" s="92"/>
      <c r="AAM93" s="92"/>
      <c r="AAN93" s="92"/>
      <c r="AAO93" s="92"/>
      <c r="AAP93" s="92"/>
      <c r="AAQ93" s="92"/>
      <c r="AAR93" s="92"/>
      <c r="AAS93" s="92"/>
      <c r="AAT93" s="92"/>
      <c r="AAU93" s="92"/>
      <c r="AAV93" s="92"/>
      <c r="AAW93" s="92"/>
      <c r="AAX93" s="92"/>
      <c r="AAY93" s="92"/>
      <c r="AAZ93" s="92"/>
      <c r="ABA93" s="92"/>
      <c r="ABB93" s="92"/>
      <c r="ABC93" s="92"/>
      <c r="ABD93" s="92"/>
      <c r="ABE93" s="92"/>
      <c r="ABF93" s="92"/>
      <c r="ABG93" s="92"/>
      <c r="ABH93" s="92"/>
      <c r="ABI93" s="92"/>
      <c r="ABJ93" s="92"/>
      <c r="ABK93" s="92"/>
      <c r="ABL93" s="92"/>
      <c r="ABM93" s="92"/>
      <c r="ABN93" s="92"/>
      <c r="ABO93" s="92"/>
      <c r="ABP93" s="92"/>
      <c r="ABQ93" s="92"/>
      <c r="ABR93" s="92"/>
      <c r="ABS93" s="92"/>
      <c r="ABT93" s="92"/>
      <c r="ABU93" s="92"/>
      <c r="ABV93" s="92"/>
      <c r="ABW93" s="92"/>
      <c r="ABX93" s="92"/>
      <c r="ABY93" s="92"/>
      <c r="ABZ93" s="92"/>
      <c r="ACA93" s="92"/>
      <c r="ACB93" s="92"/>
      <c r="ACC93" s="92"/>
      <c r="ACD93" s="92"/>
      <c r="ACE93" s="92"/>
      <c r="ACF93" s="92"/>
      <c r="ACG93" s="92"/>
      <c r="ACH93" s="92"/>
      <c r="ACI93" s="92"/>
      <c r="ACJ93" s="92"/>
      <c r="ACK93" s="92"/>
      <c r="ACL93" s="92"/>
      <c r="ACM93" s="92"/>
      <c r="ACN93" s="92"/>
      <c r="ACO93" s="92"/>
      <c r="ACP93" s="92"/>
      <c r="ACQ93" s="92"/>
      <c r="ACR93" s="92"/>
      <c r="ACS93" s="92"/>
      <c r="ACT93" s="92"/>
      <c r="ACU93" s="92"/>
      <c r="ACV93" s="92"/>
      <c r="ACW93" s="92"/>
      <c r="ACX93" s="92"/>
      <c r="ACY93" s="92"/>
      <c r="ACZ93" s="92"/>
      <c r="ADA93" s="92"/>
      <c r="ADB93" s="92"/>
      <c r="ADC93" s="92"/>
      <c r="ADD93" s="92"/>
      <c r="ADE93" s="92"/>
      <c r="ADF93" s="92"/>
      <c r="ADG93" s="92"/>
      <c r="ADH93" s="92"/>
      <c r="ADI93" s="92"/>
      <c r="ADJ93" s="92"/>
      <c r="ADK93" s="92"/>
      <c r="ADL93" s="92"/>
      <c r="ADM93" s="92"/>
      <c r="ADN93" s="92"/>
      <c r="ADO93" s="92"/>
      <c r="ADP93" s="92"/>
      <c r="ADQ93" s="92"/>
      <c r="ADR93" s="92"/>
      <c r="ADS93" s="92"/>
      <c r="ADT93" s="92"/>
      <c r="ADU93" s="92"/>
      <c r="ADV93" s="92"/>
      <c r="ADW93" s="92"/>
      <c r="ADX93" s="92"/>
      <c r="ADY93" s="92"/>
      <c r="ADZ93" s="92"/>
      <c r="AEA93" s="92"/>
      <c r="AEB93" s="92"/>
      <c r="AEC93" s="92"/>
      <c r="AED93" s="92"/>
      <c r="AEE93" s="92"/>
      <c r="AEF93" s="92"/>
      <c r="AEG93" s="92"/>
      <c r="AEH93" s="92"/>
      <c r="AEI93" s="92"/>
      <c r="AEJ93" s="92"/>
      <c r="AEK93" s="92"/>
      <c r="AEL93" s="92"/>
      <c r="AEM93" s="92"/>
      <c r="AEN93" s="92"/>
      <c r="AEO93" s="92"/>
      <c r="AEP93" s="92"/>
      <c r="AEQ93" s="92"/>
      <c r="AER93" s="92"/>
      <c r="AES93" s="92"/>
      <c r="AET93" s="92"/>
      <c r="AEU93" s="92"/>
      <c r="AEV93" s="92"/>
      <c r="AEW93" s="92"/>
      <c r="AEX93" s="92"/>
      <c r="AEY93" s="92"/>
      <c r="AEZ93" s="92"/>
      <c r="AFA93" s="92"/>
      <c r="AFB93" s="92"/>
      <c r="AFC93" s="92"/>
      <c r="AFD93" s="92"/>
      <c r="AFE93" s="92"/>
      <c r="AFF93" s="92"/>
      <c r="AFG93" s="92"/>
      <c r="AFH93" s="92"/>
      <c r="AFI93" s="92"/>
      <c r="AFJ93" s="92"/>
      <c r="AFK93" s="92"/>
      <c r="AFL93" s="92"/>
      <c r="AFM93" s="92"/>
      <c r="AFN93" s="92"/>
      <c r="AFO93" s="92"/>
      <c r="AFP93" s="92"/>
      <c r="AFQ93" s="92"/>
      <c r="AFR93" s="92"/>
      <c r="AFS93" s="92"/>
      <c r="AFT93" s="92"/>
      <c r="AFU93" s="92"/>
      <c r="AFV93" s="92"/>
      <c r="AFW93" s="92"/>
      <c r="AFX93" s="92"/>
      <c r="AFY93" s="92"/>
      <c r="AFZ93" s="92"/>
      <c r="AGA93" s="92"/>
      <c r="AGB93" s="92"/>
      <c r="AGC93" s="92"/>
      <c r="AGD93" s="92"/>
      <c r="AGE93" s="92"/>
      <c r="AGF93" s="92"/>
      <c r="AGG93" s="92"/>
      <c r="AGH93" s="92"/>
      <c r="AGI93" s="92"/>
      <c r="AGJ93" s="92"/>
      <c r="AGK93" s="92"/>
      <c r="AGL93" s="92"/>
      <c r="AGM93" s="92"/>
      <c r="AGN93" s="92"/>
      <c r="AGO93" s="92"/>
      <c r="AGP93" s="92"/>
      <c r="AGQ93" s="92"/>
      <c r="AGR93" s="92"/>
      <c r="AGS93" s="92"/>
      <c r="AGT93" s="92"/>
      <c r="AGU93" s="92"/>
      <c r="AGV93" s="92"/>
      <c r="AGW93" s="92"/>
      <c r="AGX93" s="92"/>
      <c r="AGY93" s="92"/>
      <c r="AGZ93" s="92"/>
      <c r="AHA93" s="92"/>
      <c r="AHB93" s="92"/>
      <c r="AHC93" s="92"/>
      <c r="AHD93" s="92"/>
      <c r="AHE93" s="92"/>
      <c r="AHF93" s="92"/>
      <c r="AHG93" s="92"/>
      <c r="AHH93" s="92"/>
      <c r="AHI93" s="92"/>
      <c r="AHJ93" s="92"/>
      <c r="AHK93" s="92"/>
      <c r="AHL93" s="92"/>
      <c r="AHM93" s="92"/>
      <c r="AHN93" s="92"/>
      <c r="AHO93" s="92"/>
      <c r="AHP93" s="92"/>
      <c r="AHQ93" s="92"/>
      <c r="AHR93" s="92"/>
      <c r="AHS93" s="92"/>
      <c r="AHT93" s="92"/>
      <c r="AHU93" s="92"/>
      <c r="AHV93" s="92"/>
      <c r="AHW93" s="92"/>
      <c r="AHX93" s="92"/>
      <c r="AHY93" s="92"/>
      <c r="AHZ93" s="92"/>
      <c r="AIA93" s="92"/>
      <c r="AIB93" s="92"/>
      <c r="AIC93" s="92"/>
      <c r="AID93" s="92"/>
      <c r="AIE93" s="92"/>
      <c r="AIF93" s="92"/>
      <c r="AIG93" s="92"/>
      <c r="AIH93" s="92"/>
      <c r="AII93" s="92"/>
      <c r="AIJ93" s="92"/>
      <c r="AIK93" s="92"/>
      <c r="AIL93" s="92"/>
      <c r="AIM93" s="92"/>
      <c r="AIN93" s="92"/>
      <c r="AIO93" s="92"/>
      <c r="AIP93" s="92"/>
      <c r="AIQ93" s="92"/>
      <c r="AIR93" s="92"/>
      <c r="AIS93" s="92"/>
      <c r="AIT93" s="92"/>
      <c r="AIU93" s="92"/>
      <c r="AIV93" s="92"/>
      <c r="AIW93" s="92"/>
      <c r="AIX93" s="92"/>
      <c r="AIY93" s="92"/>
      <c r="AIZ93" s="92"/>
      <c r="AJA93" s="92"/>
      <c r="AJB93" s="92"/>
      <c r="AJC93" s="92"/>
      <c r="AJD93" s="92"/>
      <c r="AJE93" s="92"/>
      <c r="AJF93" s="92"/>
      <c r="AJG93" s="92"/>
      <c r="AJH93" s="92"/>
      <c r="AJI93" s="92"/>
      <c r="AJJ93" s="92"/>
      <c r="AJK93" s="92"/>
      <c r="AJL93" s="92"/>
      <c r="AJM93" s="92"/>
      <c r="AJN93" s="92"/>
      <c r="AJO93" s="92"/>
      <c r="AJP93" s="92"/>
      <c r="AJQ93" s="92"/>
      <c r="AJR93" s="92"/>
      <c r="AJS93" s="92"/>
      <c r="AJT93" s="92"/>
      <c r="AJU93" s="92"/>
      <c r="AJV93" s="92"/>
      <c r="AJW93" s="92"/>
      <c r="AJX93" s="92"/>
      <c r="AJY93" s="92"/>
      <c r="AJZ93" s="92"/>
      <c r="AKA93" s="92"/>
      <c r="AKB93" s="92"/>
      <c r="AKC93" s="92"/>
      <c r="AKD93" s="92"/>
      <c r="AKE93" s="92"/>
      <c r="AKF93" s="92"/>
      <c r="AKG93" s="92"/>
      <c r="AKH93" s="92"/>
      <c r="AKI93" s="92"/>
      <c r="AKJ93" s="92"/>
      <c r="AKK93" s="92"/>
      <c r="AKL93" s="92"/>
      <c r="AKM93" s="92"/>
      <c r="AKN93" s="92"/>
      <c r="AKO93" s="92"/>
      <c r="AKP93" s="92"/>
      <c r="AKQ93" s="92"/>
      <c r="AKR93" s="92"/>
      <c r="AKS93" s="92"/>
      <c r="AKT93" s="92"/>
      <c r="AKU93" s="92"/>
      <c r="AKV93" s="92"/>
      <c r="AKW93" s="92"/>
      <c r="AKX93" s="92"/>
      <c r="AKY93" s="92"/>
      <c r="AKZ93" s="92"/>
      <c r="ALA93" s="92"/>
      <c r="ALB93" s="92"/>
      <c r="ALC93" s="92"/>
      <c r="ALD93" s="92"/>
      <c r="ALE93" s="92"/>
      <c r="ALF93" s="92"/>
      <c r="ALG93" s="92"/>
      <c r="ALH93" s="92"/>
      <c r="ALI93" s="92"/>
      <c r="ALJ93" s="92"/>
      <c r="ALK93" s="92"/>
      <c r="ALL93" s="92"/>
      <c r="ALM93" s="92"/>
      <c r="ALN93" s="92"/>
      <c r="ALO93" s="92"/>
      <c r="ALP93" s="92"/>
      <c r="ALQ93" s="92"/>
      <c r="ALR93" s="92"/>
      <c r="ALS93" s="92"/>
      <c r="ALT93" s="92"/>
      <c r="ALU93" s="92"/>
      <c r="ALV93" s="92"/>
      <c r="ALW93" s="92"/>
      <c r="ALX93" s="92"/>
      <c r="ALY93" s="92"/>
      <c r="ALZ93" s="92"/>
      <c r="AMA93" s="92"/>
      <c r="AMB93" s="92"/>
      <c r="AMC93" s="92"/>
      <c r="AMD93" s="92"/>
      <c r="AME93" s="92"/>
      <c r="AMF93" s="92"/>
      <c r="AMG93" s="92"/>
      <c r="AMH93" s="92"/>
      <c r="AMI93" s="92"/>
      <c r="AMJ93" s="92"/>
      <c r="AMK93" s="92"/>
      <c r="AML93" s="92"/>
      <c r="AMM93" s="92"/>
      <c r="AMN93" s="92"/>
      <c r="AMO93" s="92"/>
      <c r="AMP93" s="92"/>
      <c r="AMQ93" s="92"/>
      <c r="AMR93" s="92"/>
      <c r="AMS93" s="92"/>
      <c r="AMT93" s="92"/>
      <c r="AMU93" s="92"/>
      <c r="AMV93" s="92"/>
      <c r="AMW93" s="92"/>
      <c r="AMX93" s="92"/>
      <c r="AMY93" s="92"/>
      <c r="AMZ93" s="92"/>
      <c r="ANA93" s="92"/>
      <c r="ANB93" s="92"/>
      <c r="ANC93" s="92"/>
      <c r="AND93" s="92"/>
      <c r="ANE93" s="92"/>
      <c r="ANF93" s="92"/>
      <c r="ANG93" s="92"/>
      <c r="ANH93" s="92"/>
      <c r="ANI93" s="92"/>
      <c r="ANJ93" s="92"/>
      <c r="ANK93" s="92"/>
      <c r="ANL93" s="92"/>
      <c r="ANM93" s="92"/>
      <c r="ANN93" s="92"/>
      <c r="ANO93" s="92"/>
      <c r="ANP93" s="92"/>
      <c r="ANQ93" s="92"/>
      <c r="ANR93" s="92"/>
      <c r="ANS93" s="92"/>
      <c r="ANT93" s="92"/>
      <c r="ANU93" s="92"/>
      <c r="ANV93" s="92"/>
      <c r="ANW93" s="92"/>
      <c r="ANX93" s="92"/>
      <c r="ANY93" s="92"/>
      <c r="ANZ93" s="92"/>
      <c r="AOA93" s="92"/>
      <c r="AOB93" s="92"/>
      <c r="AOC93" s="92"/>
      <c r="AOD93" s="92"/>
      <c r="AOE93" s="92"/>
      <c r="AOF93" s="92"/>
      <c r="AOG93" s="92"/>
      <c r="AOH93" s="92"/>
      <c r="AOI93" s="92"/>
      <c r="AOJ93" s="92"/>
      <c r="AOK93" s="92"/>
      <c r="AOL93" s="92"/>
      <c r="AOM93" s="92"/>
      <c r="AON93" s="92"/>
      <c r="AOO93" s="92"/>
      <c r="AOP93" s="92"/>
      <c r="AOQ93" s="92"/>
      <c r="AOR93" s="92"/>
      <c r="AOS93" s="92"/>
      <c r="AOT93" s="92"/>
      <c r="AOU93" s="92"/>
      <c r="AOV93" s="92"/>
      <c r="AOW93" s="92"/>
      <c r="AOX93" s="92"/>
      <c r="AOY93" s="92"/>
      <c r="AOZ93" s="92"/>
      <c r="APA93" s="92"/>
      <c r="APB93" s="92"/>
      <c r="APC93" s="92"/>
      <c r="APD93" s="92"/>
      <c r="APE93" s="92"/>
      <c r="APF93" s="92"/>
      <c r="APG93" s="92"/>
      <c r="APH93" s="92"/>
      <c r="API93" s="92"/>
      <c r="APJ93" s="92"/>
      <c r="APK93" s="92"/>
      <c r="APL93" s="92"/>
      <c r="APM93" s="92"/>
      <c r="APN93" s="92"/>
      <c r="APO93" s="92"/>
      <c r="APP93" s="92"/>
      <c r="APQ93" s="92"/>
      <c r="APR93" s="92"/>
      <c r="APS93" s="92"/>
      <c r="APT93" s="92"/>
      <c r="APU93" s="92"/>
      <c r="APV93" s="92"/>
      <c r="APW93" s="92"/>
      <c r="APX93" s="92"/>
      <c r="APY93" s="92"/>
      <c r="APZ93" s="92"/>
      <c r="AQA93" s="92"/>
      <c r="AQB93" s="92"/>
      <c r="AQC93" s="92"/>
      <c r="AQD93" s="92"/>
      <c r="AQE93" s="92"/>
      <c r="AQF93" s="92"/>
      <c r="AQG93" s="92"/>
      <c r="AQH93" s="92"/>
      <c r="AQI93" s="92"/>
      <c r="AQJ93" s="92"/>
      <c r="AQK93" s="92"/>
      <c r="AQL93" s="92"/>
      <c r="AQM93" s="92"/>
      <c r="AQN93" s="92"/>
      <c r="AQO93" s="92"/>
      <c r="AQP93" s="92"/>
      <c r="AQQ93" s="92"/>
      <c r="AQR93" s="92"/>
      <c r="AQS93" s="92"/>
      <c r="AQT93" s="92"/>
      <c r="AQU93" s="92"/>
      <c r="AQV93" s="92"/>
      <c r="AQW93" s="92"/>
      <c r="AQX93" s="92"/>
      <c r="AQY93" s="92"/>
      <c r="AQZ93" s="92"/>
      <c r="ARA93" s="92"/>
      <c r="ARB93" s="92"/>
      <c r="ARC93" s="92"/>
      <c r="ARD93" s="92"/>
      <c r="ARE93" s="92"/>
      <c r="ARF93" s="92"/>
      <c r="ARG93" s="92"/>
      <c r="ARH93" s="92"/>
      <c r="ARI93" s="92"/>
      <c r="ARJ93" s="92"/>
      <c r="ARK93" s="92"/>
      <c r="ARL93" s="92"/>
      <c r="ARM93" s="92"/>
      <c r="ARN93" s="92"/>
      <c r="ARO93" s="92"/>
      <c r="ARP93" s="92"/>
      <c r="ARQ93" s="92"/>
      <c r="ARR93" s="92"/>
      <c r="ARS93" s="92"/>
      <c r="ART93" s="92"/>
      <c r="ARU93" s="92"/>
      <c r="ARV93" s="92"/>
      <c r="ARW93" s="92"/>
      <c r="ARX93" s="92"/>
      <c r="ARY93" s="92"/>
      <c r="ARZ93" s="92"/>
      <c r="ASA93" s="92"/>
      <c r="ASB93" s="92"/>
      <c r="ASC93" s="92"/>
      <c r="ASD93" s="92"/>
      <c r="ASE93" s="92"/>
      <c r="ASF93" s="92"/>
      <c r="ASG93" s="92"/>
      <c r="ASH93" s="92"/>
      <c r="ASI93" s="92"/>
      <c r="ASJ93" s="92"/>
      <c r="ASK93" s="92"/>
      <c r="ASL93" s="92"/>
      <c r="ASM93" s="92"/>
      <c r="ASN93" s="92"/>
      <c r="ASO93" s="92"/>
      <c r="ASP93" s="92"/>
      <c r="ASQ93" s="92"/>
      <c r="ASR93" s="92"/>
      <c r="ASS93" s="92"/>
      <c r="AST93" s="92"/>
      <c r="ASU93" s="92"/>
      <c r="ASV93" s="92"/>
      <c r="ASW93" s="92"/>
      <c r="ASX93" s="92"/>
      <c r="ASY93" s="92"/>
      <c r="ASZ93" s="92"/>
      <c r="ATA93" s="92"/>
      <c r="ATB93" s="92"/>
      <c r="ATC93" s="92"/>
      <c r="ATD93" s="92"/>
      <c r="ATE93" s="92"/>
      <c r="ATF93" s="92"/>
      <c r="ATG93" s="92"/>
      <c r="ATH93" s="92"/>
      <c r="ATI93" s="92"/>
      <c r="ATJ93" s="92"/>
      <c r="ATK93" s="92"/>
      <c r="ATL93" s="92"/>
      <c r="ATM93" s="92"/>
      <c r="ATN93" s="92"/>
      <c r="ATO93" s="92"/>
      <c r="ATP93" s="92"/>
      <c r="ATQ93" s="92"/>
      <c r="ATR93" s="92"/>
      <c r="ATS93" s="92"/>
      <c r="ATT93" s="92"/>
      <c r="ATU93" s="92"/>
      <c r="ATV93" s="92"/>
      <c r="ATW93" s="92"/>
      <c r="ATX93" s="92"/>
      <c r="ATY93" s="92"/>
      <c r="ATZ93" s="92"/>
      <c r="AUA93" s="92"/>
      <c r="AUB93" s="92"/>
      <c r="AUC93" s="92"/>
      <c r="AUD93" s="92"/>
      <c r="AUE93" s="92"/>
      <c r="AUF93" s="92"/>
      <c r="AUG93" s="92"/>
      <c r="AUH93" s="92"/>
      <c r="AUI93" s="92"/>
      <c r="AUJ93" s="92"/>
      <c r="AUK93" s="92"/>
      <c r="AUL93" s="92"/>
      <c r="AUM93" s="92"/>
      <c r="AUN93" s="92"/>
      <c r="AUO93" s="92"/>
      <c r="AUP93" s="92"/>
      <c r="AUQ93" s="92"/>
      <c r="AUR93" s="92"/>
      <c r="AUS93" s="92"/>
      <c r="AUT93" s="92"/>
      <c r="AUU93" s="92"/>
      <c r="AUV93" s="92"/>
      <c r="AUW93" s="92"/>
      <c r="AUX93" s="92"/>
      <c r="AUY93" s="92"/>
      <c r="AUZ93" s="92"/>
      <c r="AVA93" s="92"/>
      <c r="AVB93" s="92"/>
      <c r="AVC93" s="92"/>
      <c r="AVD93" s="92"/>
      <c r="AVE93" s="92"/>
      <c r="AVF93" s="92"/>
      <c r="AVG93" s="92"/>
      <c r="AVH93" s="92"/>
      <c r="AVI93" s="92"/>
      <c r="AVJ93" s="92"/>
      <c r="AVK93" s="92"/>
      <c r="AVL93" s="92"/>
      <c r="AVM93" s="92"/>
      <c r="AVN93" s="92"/>
      <c r="AVO93" s="92"/>
      <c r="AVP93" s="92"/>
      <c r="AVQ93" s="92"/>
      <c r="AVR93" s="92"/>
      <c r="AVS93" s="92"/>
      <c r="AVT93" s="92"/>
      <c r="AVU93" s="92"/>
      <c r="AVV93" s="92"/>
      <c r="AVW93" s="92"/>
      <c r="AVX93" s="92"/>
      <c r="AVY93" s="92"/>
      <c r="AVZ93" s="92"/>
      <c r="AWA93" s="92"/>
      <c r="AWB93" s="92"/>
      <c r="AWC93" s="92"/>
      <c r="AWD93" s="92"/>
      <c r="AWE93" s="92"/>
      <c r="AWF93" s="92"/>
      <c r="AWG93" s="92"/>
      <c r="AWH93" s="92"/>
      <c r="AWI93" s="92"/>
      <c r="AWJ93" s="92"/>
      <c r="AWK93" s="92"/>
      <c r="AWL93" s="92"/>
      <c r="AWM93" s="92"/>
      <c r="AWN93" s="92"/>
      <c r="AWO93" s="92"/>
      <c r="AWP93" s="92"/>
      <c r="AWQ93" s="92"/>
      <c r="AWR93" s="92"/>
      <c r="AWS93" s="92"/>
      <c r="AWT93" s="92"/>
      <c r="AWU93" s="92"/>
      <c r="AWV93" s="92"/>
      <c r="AWW93" s="92"/>
      <c r="AWX93" s="92"/>
      <c r="AWY93" s="92"/>
      <c r="AWZ93" s="92"/>
      <c r="AXA93" s="92"/>
      <c r="AXB93" s="92"/>
      <c r="AXC93" s="92"/>
      <c r="AXD93" s="92"/>
      <c r="AXE93" s="92"/>
      <c r="AXF93" s="92"/>
      <c r="AXG93" s="92"/>
      <c r="AXH93" s="92"/>
      <c r="AXI93" s="92"/>
      <c r="AXJ93" s="92"/>
      <c r="AXK93" s="92"/>
      <c r="AXL93" s="92"/>
      <c r="AXM93" s="92"/>
      <c r="AXN93" s="92"/>
      <c r="AXO93" s="92"/>
      <c r="AXP93" s="92"/>
      <c r="AXQ93" s="92"/>
      <c r="AXR93" s="92"/>
      <c r="AXS93" s="92"/>
      <c r="AXT93" s="92"/>
      <c r="AXU93" s="92"/>
      <c r="AXV93" s="92"/>
      <c r="AXW93" s="92"/>
      <c r="AXX93" s="92"/>
      <c r="AXY93" s="92"/>
      <c r="AXZ93" s="92"/>
      <c r="AYA93" s="92"/>
      <c r="AYB93" s="92"/>
      <c r="AYC93" s="92"/>
      <c r="AYD93" s="92"/>
      <c r="AYE93" s="92"/>
      <c r="AYF93" s="92"/>
      <c r="AYG93" s="92"/>
      <c r="AYH93" s="92"/>
      <c r="AYI93" s="92"/>
      <c r="AYJ93" s="92"/>
      <c r="AYK93" s="92"/>
      <c r="AYL93" s="92"/>
      <c r="AYM93" s="92"/>
      <c r="AYN93" s="92"/>
      <c r="AYO93" s="92"/>
      <c r="AYP93" s="92"/>
      <c r="AYQ93" s="92"/>
      <c r="AYR93" s="92"/>
      <c r="AYS93" s="92"/>
      <c r="AYT93" s="92"/>
      <c r="AYU93" s="92"/>
      <c r="AYV93" s="92"/>
      <c r="AYW93" s="92"/>
      <c r="AYX93" s="92"/>
      <c r="AYY93" s="92"/>
      <c r="AYZ93" s="92"/>
      <c r="AZA93" s="92"/>
      <c r="AZB93" s="92"/>
      <c r="AZC93" s="92"/>
      <c r="AZD93" s="92"/>
      <c r="AZE93" s="92"/>
      <c r="AZF93" s="92"/>
      <c r="AZG93" s="92"/>
      <c r="AZH93" s="92"/>
      <c r="AZI93" s="92"/>
      <c r="AZJ93" s="92"/>
      <c r="AZK93" s="92"/>
      <c r="AZL93" s="92"/>
      <c r="AZM93" s="92"/>
      <c r="AZN93" s="92"/>
      <c r="AZO93" s="92"/>
      <c r="AZP93" s="92"/>
      <c r="AZQ93" s="92"/>
      <c r="AZR93" s="92"/>
      <c r="AZS93" s="92"/>
      <c r="AZT93" s="92"/>
      <c r="AZU93" s="92"/>
      <c r="AZV93" s="92"/>
      <c r="AZW93" s="92"/>
      <c r="AZX93" s="92"/>
      <c r="AZY93" s="92"/>
      <c r="AZZ93" s="92"/>
      <c r="BAA93" s="92"/>
      <c r="BAB93" s="92"/>
      <c r="BAC93" s="92"/>
      <c r="BAD93" s="92"/>
      <c r="BAE93" s="92"/>
      <c r="BAF93" s="92"/>
      <c r="BAG93" s="92"/>
      <c r="BAH93" s="92"/>
      <c r="BAI93" s="92"/>
      <c r="BAJ93" s="92"/>
      <c r="BAK93" s="92"/>
      <c r="BAL93" s="92"/>
      <c r="BAM93" s="92"/>
      <c r="BAN93" s="92"/>
      <c r="BAO93" s="92"/>
      <c r="BAP93" s="92"/>
      <c r="BAQ93" s="92"/>
      <c r="BAR93" s="92"/>
      <c r="BAS93" s="92"/>
      <c r="BAT93" s="92"/>
      <c r="BAU93" s="92"/>
      <c r="BAV93" s="92"/>
      <c r="BAW93" s="92"/>
      <c r="BAX93" s="92"/>
      <c r="BAY93" s="92"/>
      <c r="BAZ93" s="92"/>
      <c r="BBA93" s="92"/>
      <c r="BBB93" s="92"/>
      <c r="BBC93" s="92"/>
      <c r="BBD93" s="92"/>
      <c r="BBE93" s="92"/>
      <c r="BBF93" s="92"/>
      <c r="BBG93" s="92"/>
      <c r="BBH93" s="92"/>
      <c r="BBI93" s="92"/>
      <c r="BBJ93" s="92"/>
      <c r="BBK93" s="92"/>
      <c r="BBL93" s="92"/>
      <c r="BBM93" s="92"/>
      <c r="BBN93" s="92"/>
      <c r="BBO93" s="92"/>
      <c r="BBP93" s="92"/>
      <c r="BBQ93" s="92"/>
      <c r="BBR93" s="92"/>
      <c r="BBS93" s="92"/>
      <c r="BBT93" s="92"/>
      <c r="BBU93" s="92"/>
      <c r="BBV93" s="92"/>
      <c r="BBW93" s="92"/>
      <c r="BBX93" s="92"/>
      <c r="BBY93" s="92"/>
      <c r="BBZ93" s="92"/>
      <c r="BCA93" s="92"/>
      <c r="BCB93" s="92"/>
      <c r="BCC93" s="92"/>
      <c r="BCD93" s="92"/>
      <c r="BCE93" s="92"/>
      <c r="BCF93" s="92"/>
      <c r="BCG93" s="92"/>
      <c r="BCH93" s="92"/>
      <c r="BCI93" s="92"/>
      <c r="BCJ93" s="92"/>
      <c r="BCK93" s="92"/>
      <c r="BCL93" s="92"/>
      <c r="BCM93" s="92"/>
      <c r="BCN93" s="92"/>
      <c r="BCO93" s="92"/>
      <c r="BCP93" s="92"/>
      <c r="BCQ93" s="92"/>
      <c r="BCR93" s="92"/>
      <c r="BCS93" s="92"/>
      <c r="BCT93" s="92"/>
      <c r="BCU93" s="92"/>
      <c r="BCV93" s="92"/>
      <c r="BCW93" s="92"/>
      <c r="BCX93" s="92"/>
      <c r="BCY93" s="92"/>
      <c r="BCZ93" s="92"/>
      <c r="BDA93" s="92"/>
      <c r="BDB93" s="92"/>
      <c r="BDC93" s="92"/>
      <c r="BDD93" s="92"/>
      <c r="BDE93" s="92"/>
      <c r="BDF93" s="92"/>
      <c r="BDG93" s="92"/>
      <c r="BDH93" s="92"/>
      <c r="BDI93" s="92"/>
      <c r="BDJ93" s="92"/>
      <c r="BDK93" s="92"/>
      <c r="BDL93" s="92"/>
      <c r="BDM93" s="92"/>
      <c r="BDN93" s="92"/>
      <c r="BDO93" s="92"/>
      <c r="BDP93" s="92"/>
      <c r="BDQ93" s="92"/>
      <c r="BDR93" s="92"/>
      <c r="BDS93" s="92"/>
      <c r="BDT93" s="92"/>
      <c r="BDU93" s="92"/>
      <c r="BDV93" s="92"/>
      <c r="BDW93" s="92"/>
      <c r="BDX93" s="92"/>
      <c r="BDY93" s="92"/>
      <c r="BDZ93" s="92"/>
      <c r="BEA93" s="92"/>
      <c r="BEB93" s="92"/>
      <c r="BEC93" s="92"/>
      <c r="BED93" s="92"/>
      <c r="BEE93" s="92"/>
      <c r="BEF93" s="92"/>
      <c r="BEG93" s="92"/>
      <c r="BEH93" s="92"/>
      <c r="BEI93" s="92"/>
      <c r="BEJ93" s="92"/>
      <c r="BEK93" s="92"/>
      <c r="BEL93" s="92"/>
      <c r="BEM93" s="92"/>
      <c r="BEN93" s="92"/>
      <c r="BEO93" s="92"/>
      <c r="BEP93" s="92"/>
      <c r="BEQ93" s="92"/>
      <c r="BER93" s="92"/>
      <c r="BES93" s="92"/>
      <c r="BET93" s="92"/>
      <c r="BEU93" s="92"/>
      <c r="BEV93" s="92"/>
      <c r="BEW93" s="92"/>
      <c r="BEX93" s="92"/>
      <c r="BEY93" s="92"/>
      <c r="BEZ93" s="92"/>
      <c r="BFA93" s="92"/>
      <c r="BFB93" s="92"/>
      <c r="BFC93" s="92"/>
      <c r="BFD93" s="92"/>
      <c r="BFE93" s="92"/>
      <c r="BFF93" s="92"/>
      <c r="BFG93" s="92"/>
      <c r="BFH93" s="92"/>
      <c r="BFI93" s="92"/>
      <c r="BFJ93" s="92"/>
      <c r="BFK93" s="92"/>
      <c r="BFL93" s="92"/>
      <c r="BFM93" s="92"/>
      <c r="BFN93" s="92"/>
      <c r="BFO93" s="92"/>
      <c r="BFP93" s="92"/>
      <c r="BFQ93" s="92"/>
      <c r="BFR93" s="92"/>
      <c r="BFS93" s="92"/>
      <c r="BFT93" s="92"/>
      <c r="BFU93" s="92"/>
      <c r="BFV93" s="92"/>
      <c r="BFW93" s="92"/>
      <c r="BFX93" s="92"/>
      <c r="BFY93" s="92"/>
      <c r="BFZ93" s="92"/>
      <c r="BGA93" s="92"/>
      <c r="BGB93" s="92"/>
      <c r="BGC93" s="92"/>
      <c r="BGD93" s="92"/>
      <c r="BGE93" s="92"/>
      <c r="BGF93" s="92"/>
      <c r="BGG93" s="92"/>
      <c r="BGH93" s="92"/>
      <c r="BGI93" s="92"/>
      <c r="BGJ93" s="92"/>
      <c r="BGK93" s="92"/>
      <c r="BGL93" s="92"/>
      <c r="BGM93" s="92"/>
      <c r="BGN93" s="92"/>
      <c r="BGO93" s="92"/>
      <c r="BGP93" s="92"/>
      <c r="BGQ93" s="92"/>
      <c r="BGR93" s="92"/>
      <c r="BGS93" s="92"/>
      <c r="BGT93" s="92"/>
      <c r="BGU93" s="92"/>
      <c r="BGV93" s="92"/>
      <c r="BGW93" s="92"/>
      <c r="BGX93" s="92"/>
      <c r="BGY93" s="92"/>
      <c r="BGZ93" s="92"/>
      <c r="BHA93" s="92"/>
      <c r="BHB93" s="92"/>
      <c r="BHC93" s="92"/>
      <c r="BHD93" s="92"/>
      <c r="BHE93" s="92"/>
      <c r="BHF93" s="92"/>
      <c r="BHG93" s="92"/>
      <c r="BHH93" s="92"/>
      <c r="BHI93" s="92"/>
      <c r="BHJ93" s="92"/>
      <c r="BHK93" s="92"/>
      <c r="BHL93" s="92"/>
      <c r="BHM93" s="92"/>
      <c r="BHN93" s="92"/>
      <c r="BHO93" s="92"/>
      <c r="BHP93" s="92"/>
      <c r="BHQ93" s="92"/>
      <c r="BHR93" s="92"/>
      <c r="BHS93" s="92"/>
      <c r="BHT93" s="92"/>
      <c r="BHU93" s="92"/>
      <c r="BHV93" s="92"/>
      <c r="BHW93" s="92"/>
      <c r="BHX93" s="92"/>
      <c r="BHY93" s="92"/>
      <c r="BHZ93" s="92"/>
      <c r="BIA93" s="92"/>
      <c r="BIB93" s="92"/>
      <c r="BIC93" s="92"/>
      <c r="BID93" s="92"/>
      <c r="BIE93" s="92"/>
      <c r="BIF93" s="92"/>
      <c r="BIG93" s="92"/>
      <c r="BIH93" s="92"/>
      <c r="BII93" s="92"/>
      <c r="BIJ93" s="92"/>
      <c r="BIK93" s="92"/>
      <c r="BIL93" s="92"/>
      <c r="BIM93" s="92"/>
      <c r="BIN93" s="92"/>
      <c r="BIO93" s="92"/>
      <c r="BIP93" s="92"/>
      <c r="BIQ93" s="92"/>
      <c r="BIR93" s="92"/>
      <c r="BIS93" s="92"/>
      <c r="BIT93" s="92"/>
      <c r="BIU93" s="92"/>
      <c r="BIV93" s="92"/>
      <c r="BIW93" s="92"/>
      <c r="BIX93" s="92"/>
      <c r="BIY93" s="92"/>
      <c r="BIZ93" s="92"/>
      <c r="BJA93" s="92"/>
      <c r="BJB93" s="92"/>
      <c r="BJC93" s="92"/>
      <c r="BJD93" s="92"/>
      <c r="BJE93" s="92"/>
      <c r="BJF93" s="92"/>
      <c r="BJG93" s="92"/>
      <c r="BJH93" s="92"/>
      <c r="BJI93" s="92"/>
      <c r="BJJ93" s="92"/>
      <c r="BJK93" s="92"/>
      <c r="BJL93" s="92"/>
      <c r="BJM93" s="92"/>
      <c r="BJN93" s="92"/>
      <c r="BJO93" s="92"/>
      <c r="BJP93" s="92"/>
      <c r="BJQ93" s="92"/>
      <c r="BJR93" s="92"/>
      <c r="BJS93" s="92"/>
      <c r="BJT93" s="92"/>
      <c r="BJU93" s="92"/>
      <c r="BJV93" s="92"/>
      <c r="BJW93" s="92"/>
      <c r="BJX93" s="92"/>
      <c r="BJY93" s="92"/>
      <c r="BJZ93" s="92"/>
      <c r="BKA93" s="92"/>
      <c r="BKB93" s="92"/>
      <c r="BKC93" s="92"/>
      <c r="BKD93" s="92"/>
      <c r="BKE93" s="92"/>
      <c r="BKF93" s="92"/>
      <c r="BKG93" s="92"/>
      <c r="BKH93" s="92"/>
      <c r="BKI93" s="92"/>
      <c r="BKJ93" s="92"/>
      <c r="BKK93" s="92"/>
      <c r="BKL93" s="92"/>
      <c r="BKM93" s="92"/>
      <c r="BKN93" s="92"/>
      <c r="BKO93" s="92"/>
      <c r="BKP93" s="92"/>
      <c r="BKQ93" s="92"/>
      <c r="BKR93" s="92"/>
      <c r="BKS93" s="92"/>
      <c r="BKT93" s="92"/>
      <c r="BKU93" s="92"/>
      <c r="BKV93" s="92"/>
      <c r="BKW93" s="92"/>
      <c r="BKX93" s="92"/>
      <c r="BKY93" s="92"/>
      <c r="BKZ93" s="92"/>
      <c r="BLA93" s="92"/>
      <c r="BLB93" s="92"/>
      <c r="BLC93" s="92"/>
      <c r="BLD93" s="92"/>
      <c r="BLE93" s="92"/>
      <c r="BLF93" s="92"/>
      <c r="BLG93" s="92"/>
      <c r="BLH93" s="92"/>
      <c r="BLI93" s="92"/>
      <c r="BLJ93" s="92"/>
      <c r="BLK93" s="92"/>
      <c r="BLL93" s="92"/>
      <c r="BLM93" s="92"/>
      <c r="BLN93" s="92"/>
      <c r="BLO93" s="92"/>
      <c r="BLP93" s="92"/>
      <c r="BLQ93" s="92"/>
      <c r="BLR93" s="92"/>
      <c r="BLS93" s="92"/>
      <c r="BLT93" s="92"/>
      <c r="BLU93" s="92"/>
      <c r="BLV93" s="92"/>
      <c r="BLW93" s="92"/>
      <c r="BLX93" s="92"/>
      <c r="BLY93" s="92"/>
      <c r="BLZ93" s="92"/>
      <c r="BMA93" s="92"/>
      <c r="BMB93" s="92"/>
      <c r="BMC93" s="92"/>
      <c r="BMD93" s="92"/>
      <c r="BME93" s="92"/>
      <c r="BMF93" s="92"/>
      <c r="BMG93" s="92"/>
      <c r="BMH93" s="92"/>
      <c r="BMI93" s="92"/>
      <c r="BMJ93" s="92"/>
      <c r="BMK93" s="92"/>
      <c r="BML93" s="92"/>
      <c r="BMM93" s="92"/>
      <c r="BMN93" s="92"/>
      <c r="BMO93" s="92"/>
      <c r="BMP93" s="92"/>
      <c r="BMQ93" s="92"/>
      <c r="BMR93" s="92"/>
      <c r="BMS93" s="92"/>
      <c r="BMT93" s="92"/>
      <c r="BMU93" s="92"/>
      <c r="BMV93" s="92"/>
      <c r="BMW93" s="92"/>
      <c r="BMX93" s="92"/>
      <c r="BMY93" s="92"/>
      <c r="BMZ93" s="92"/>
      <c r="BNA93" s="92"/>
      <c r="BNB93" s="92"/>
      <c r="BNC93" s="92"/>
      <c r="BND93" s="92"/>
      <c r="BNE93" s="92"/>
      <c r="BNF93" s="92"/>
      <c r="BNG93" s="92"/>
      <c r="BNH93" s="92"/>
      <c r="BNI93" s="92"/>
      <c r="BNJ93" s="92"/>
      <c r="BNK93" s="92"/>
      <c r="BNL93" s="92"/>
      <c r="BNM93" s="92"/>
      <c r="BNN93" s="92"/>
      <c r="BNO93" s="92"/>
      <c r="BNP93" s="92"/>
      <c r="BNQ93" s="92"/>
      <c r="BNR93" s="92"/>
      <c r="BNS93" s="92"/>
      <c r="BNT93" s="92"/>
      <c r="BNU93" s="92"/>
      <c r="BNV93" s="92"/>
      <c r="BNW93" s="92"/>
      <c r="BNX93" s="92"/>
      <c r="BNY93" s="92"/>
      <c r="BNZ93" s="92"/>
      <c r="BOA93" s="92"/>
      <c r="BOB93" s="92"/>
      <c r="BOC93" s="92"/>
      <c r="BOD93" s="92"/>
      <c r="BOE93" s="92"/>
      <c r="BOF93" s="92"/>
      <c r="BOG93" s="92"/>
      <c r="BOH93" s="92"/>
      <c r="BOI93" s="92"/>
      <c r="BOJ93" s="92"/>
      <c r="BOK93" s="92"/>
      <c r="BOL93" s="92"/>
      <c r="BOM93" s="92"/>
      <c r="BON93" s="92"/>
      <c r="BOO93" s="92"/>
      <c r="BOP93" s="92"/>
      <c r="BOQ93" s="92"/>
      <c r="BOR93" s="92"/>
      <c r="BOS93" s="92"/>
      <c r="BOT93" s="92"/>
      <c r="BOU93" s="92"/>
      <c r="BOV93" s="92"/>
      <c r="BOW93" s="92"/>
      <c r="BOX93" s="92"/>
      <c r="BOY93" s="92"/>
      <c r="BOZ93" s="92"/>
      <c r="BPA93" s="92"/>
      <c r="BPB93" s="92"/>
      <c r="BPC93" s="92"/>
      <c r="BPD93" s="92"/>
      <c r="BPE93" s="92"/>
      <c r="BPF93" s="92"/>
      <c r="BPG93" s="92"/>
      <c r="BPH93" s="92"/>
      <c r="BPI93" s="92"/>
      <c r="BPJ93" s="92"/>
      <c r="BPK93" s="92"/>
      <c r="BPL93" s="92"/>
      <c r="BPM93" s="92"/>
      <c r="BPN93" s="92"/>
      <c r="BPO93" s="92"/>
      <c r="BPP93" s="92"/>
      <c r="BPQ93" s="92"/>
      <c r="BPR93" s="92"/>
      <c r="BPS93" s="92"/>
      <c r="BPT93" s="92"/>
      <c r="BPU93" s="92"/>
      <c r="BPV93" s="92"/>
      <c r="BPW93" s="92"/>
      <c r="BPX93" s="92"/>
      <c r="BPY93" s="92"/>
      <c r="BPZ93" s="92"/>
      <c r="BQA93" s="92"/>
      <c r="BQB93" s="92"/>
      <c r="BQC93" s="92"/>
      <c r="BQD93" s="92"/>
      <c r="BQE93" s="92"/>
      <c r="BQF93" s="92"/>
      <c r="BQG93" s="92"/>
      <c r="BQH93" s="92"/>
      <c r="BQI93" s="92"/>
      <c r="BQJ93" s="92"/>
      <c r="BQK93" s="92"/>
      <c r="BQL93" s="92"/>
      <c r="BQM93" s="92"/>
      <c r="BQN93" s="92"/>
      <c r="BQO93" s="92"/>
      <c r="BQP93" s="92"/>
      <c r="BQQ93" s="92"/>
      <c r="BQR93" s="92"/>
      <c r="BQS93" s="92"/>
      <c r="BQT93" s="92"/>
      <c r="BQU93" s="92"/>
      <c r="BQV93" s="92"/>
      <c r="BQW93" s="92"/>
      <c r="BQX93" s="92"/>
      <c r="BQY93" s="92"/>
      <c r="BQZ93" s="92"/>
      <c r="BRA93" s="92"/>
      <c r="BRB93" s="92"/>
      <c r="BRC93" s="92"/>
      <c r="BRD93" s="92"/>
      <c r="BRE93" s="92"/>
      <c r="BRF93" s="92"/>
      <c r="BRG93" s="92"/>
      <c r="BRH93" s="92"/>
      <c r="BRI93" s="92"/>
      <c r="BRJ93" s="92"/>
      <c r="BRK93" s="92"/>
      <c r="BRL93" s="92"/>
      <c r="BRM93" s="92"/>
      <c r="BRN93" s="92"/>
      <c r="BRO93" s="92"/>
      <c r="BRP93" s="92"/>
      <c r="BRQ93" s="92"/>
      <c r="BRR93" s="92"/>
      <c r="BRS93" s="92"/>
      <c r="BRT93" s="92"/>
      <c r="BRU93" s="92"/>
      <c r="BRV93" s="92"/>
      <c r="BRW93" s="92"/>
      <c r="BRX93" s="92"/>
      <c r="BRY93" s="92"/>
      <c r="BRZ93" s="92"/>
      <c r="BSA93" s="92"/>
      <c r="BSB93" s="92"/>
      <c r="BSC93" s="92"/>
      <c r="BSD93" s="92"/>
      <c r="BSE93" s="92"/>
      <c r="BSF93" s="92"/>
      <c r="BSG93" s="92"/>
      <c r="BSH93" s="92"/>
      <c r="BSI93" s="92"/>
      <c r="BSJ93" s="92"/>
      <c r="BSK93" s="92"/>
      <c r="BSL93" s="92"/>
      <c r="BSM93" s="92"/>
      <c r="BSN93" s="92"/>
      <c r="BSO93" s="92"/>
      <c r="BSP93" s="92"/>
      <c r="BSQ93" s="92"/>
      <c r="BSR93" s="92"/>
      <c r="BSS93" s="92"/>
      <c r="BST93" s="92"/>
      <c r="BSU93" s="92"/>
      <c r="BSV93" s="92"/>
      <c r="BSW93" s="92"/>
      <c r="BSX93" s="92"/>
      <c r="BSY93" s="92"/>
      <c r="BSZ93" s="92"/>
      <c r="BTA93" s="92"/>
      <c r="BTB93" s="92"/>
      <c r="BTC93" s="92"/>
      <c r="BTD93" s="92"/>
      <c r="BTE93" s="92"/>
      <c r="BTF93" s="92"/>
      <c r="BTG93" s="92"/>
      <c r="BTH93" s="92"/>
      <c r="BTI93" s="92"/>
      <c r="BTJ93" s="92"/>
      <c r="BTK93" s="92"/>
      <c r="BTL93" s="92"/>
      <c r="BTM93" s="92"/>
      <c r="BTN93" s="92"/>
      <c r="BTO93" s="92"/>
      <c r="BTP93" s="92"/>
      <c r="BTQ93" s="92"/>
      <c r="BTR93" s="92"/>
      <c r="BTS93" s="92"/>
      <c r="BTT93" s="92"/>
      <c r="BTU93" s="92"/>
      <c r="BTV93" s="92"/>
      <c r="BTW93" s="92"/>
      <c r="BTX93" s="92"/>
      <c r="BTY93" s="92"/>
      <c r="BTZ93" s="92"/>
      <c r="BUA93" s="92"/>
      <c r="BUB93" s="92"/>
      <c r="BUC93" s="92"/>
      <c r="BUD93" s="92"/>
      <c r="BUE93" s="92"/>
      <c r="BUF93" s="92"/>
      <c r="BUG93" s="92"/>
      <c r="BUH93" s="92"/>
      <c r="BUI93" s="92"/>
      <c r="BUJ93" s="92"/>
      <c r="BUK93" s="92"/>
      <c r="BUL93" s="92"/>
      <c r="BUM93" s="92"/>
      <c r="BUN93" s="92"/>
      <c r="BUO93" s="92"/>
      <c r="BUP93" s="92"/>
      <c r="BUQ93" s="92"/>
      <c r="BUR93" s="92"/>
      <c r="BUS93" s="92"/>
      <c r="BUT93" s="92"/>
      <c r="BUU93" s="92"/>
      <c r="BUV93" s="92"/>
      <c r="BUW93" s="92"/>
      <c r="BUX93" s="92"/>
      <c r="BUY93" s="92"/>
      <c r="BUZ93" s="92"/>
      <c r="BVA93" s="92"/>
      <c r="BVB93" s="92"/>
      <c r="BVC93" s="92"/>
      <c r="BVD93" s="92"/>
      <c r="BVE93" s="92"/>
      <c r="BVF93" s="92"/>
      <c r="BVG93" s="92"/>
      <c r="BVH93" s="92"/>
      <c r="BVI93" s="92"/>
      <c r="BVJ93" s="92"/>
      <c r="BVK93" s="92"/>
      <c r="BVL93" s="92"/>
      <c r="BVM93" s="92"/>
      <c r="BVN93" s="92"/>
      <c r="BVO93" s="92"/>
      <c r="BVP93" s="92"/>
      <c r="BVQ93" s="92"/>
      <c r="BVR93" s="92"/>
      <c r="BVS93" s="92"/>
      <c r="BVT93" s="92"/>
      <c r="BVU93" s="92"/>
      <c r="BVV93" s="92"/>
      <c r="BVW93" s="92"/>
      <c r="BVX93" s="92"/>
      <c r="BVY93" s="92"/>
      <c r="BVZ93" s="92"/>
      <c r="BWA93" s="92"/>
      <c r="BWB93" s="92"/>
      <c r="BWC93" s="92"/>
      <c r="BWD93" s="92"/>
      <c r="BWE93" s="92"/>
      <c r="BWF93" s="92"/>
      <c r="BWG93" s="92"/>
      <c r="BWH93" s="92"/>
      <c r="BWI93" s="92"/>
      <c r="BWJ93" s="92"/>
      <c r="BWK93" s="92"/>
      <c r="BWL93" s="92"/>
      <c r="BWM93" s="92"/>
      <c r="BWN93" s="92"/>
      <c r="BWO93" s="92"/>
      <c r="BWP93" s="92"/>
      <c r="BWQ93" s="92"/>
      <c r="BWR93" s="92"/>
      <c r="BWS93" s="92"/>
      <c r="BWT93" s="92"/>
      <c r="BWU93" s="92"/>
      <c r="BWV93" s="92"/>
      <c r="BWW93" s="92"/>
      <c r="BWX93" s="92"/>
      <c r="BWY93" s="92"/>
      <c r="BWZ93" s="92"/>
      <c r="BXA93" s="92"/>
      <c r="BXB93" s="92"/>
      <c r="BXC93" s="92"/>
      <c r="BXD93" s="92"/>
      <c r="BXE93" s="92"/>
      <c r="BXF93" s="92"/>
      <c r="BXG93" s="92"/>
      <c r="BXH93" s="92"/>
      <c r="BXI93" s="92"/>
      <c r="BXJ93" s="92"/>
      <c r="BXK93" s="92"/>
      <c r="BXL93" s="92"/>
      <c r="BXM93" s="92"/>
      <c r="BXN93" s="92"/>
      <c r="BXO93" s="92"/>
      <c r="BXP93" s="92"/>
      <c r="BXQ93" s="92"/>
      <c r="BXR93" s="92"/>
      <c r="BXS93" s="92"/>
      <c r="BXT93" s="92"/>
      <c r="BXU93" s="92"/>
      <c r="BXV93" s="92"/>
      <c r="BXW93" s="92"/>
      <c r="BXX93" s="92"/>
      <c r="BXY93" s="92"/>
      <c r="BXZ93" s="92"/>
      <c r="BYA93" s="92"/>
      <c r="BYB93" s="92"/>
      <c r="BYC93" s="92"/>
      <c r="BYD93" s="92"/>
      <c r="BYE93" s="92"/>
      <c r="BYF93" s="92"/>
      <c r="BYG93" s="92"/>
      <c r="BYH93" s="92"/>
      <c r="BYI93" s="92"/>
      <c r="BYJ93" s="92"/>
      <c r="BYK93" s="92"/>
      <c r="BYL93" s="92"/>
      <c r="BYM93" s="92"/>
      <c r="BYN93" s="92"/>
      <c r="BYO93" s="92"/>
      <c r="BYP93" s="92"/>
      <c r="BYQ93" s="92"/>
      <c r="BYR93" s="92"/>
      <c r="BYS93" s="92"/>
      <c r="BYT93" s="92"/>
      <c r="BYU93" s="92"/>
      <c r="BYV93" s="92"/>
      <c r="BYW93" s="92"/>
      <c r="BYX93" s="92"/>
      <c r="BYY93" s="92"/>
      <c r="BYZ93" s="92"/>
      <c r="BZA93" s="92"/>
      <c r="BZB93" s="92"/>
      <c r="BZC93" s="92"/>
      <c r="BZD93" s="92"/>
      <c r="BZE93" s="92"/>
      <c r="BZF93" s="92"/>
      <c r="BZG93" s="92"/>
      <c r="BZH93" s="92"/>
      <c r="BZI93" s="92"/>
      <c r="BZJ93" s="92"/>
      <c r="BZK93" s="92"/>
      <c r="BZL93" s="92"/>
      <c r="BZM93" s="92"/>
      <c r="BZN93" s="92"/>
      <c r="BZO93" s="92"/>
      <c r="BZP93" s="92"/>
      <c r="BZQ93" s="92"/>
      <c r="BZR93" s="92"/>
      <c r="BZS93" s="92"/>
      <c r="BZT93" s="92"/>
      <c r="BZU93" s="92"/>
      <c r="BZV93" s="92"/>
      <c r="BZW93" s="92"/>
      <c r="BZX93" s="92"/>
      <c r="BZY93" s="92"/>
      <c r="BZZ93" s="92"/>
      <c r="CAA93" s="92"/>
      <c r="CAB93" s="92"/>
      <c r="CAC93" s="92"/>
      <c r="CAD93" s="92"/>
      <c r="CAE93" s="92"/>
      <c r="CAF93" s="92"/>
      <c r="CAG93" s="92"/>
      <c r="CAH93" s="92"/>
      <c r="CAI93" s="92"/>
      <c r="CAJ93" s="92"/>
      <c r="CAK93" s="92"/>
      <c r="CAL93" s="92"/>
      <c r="CAM93" s="92"/>
      <c r="CAN93" s="92"/>
      <c r="CAO93" s="92"/>
      <c r="CAP93" s="92"/>
      <c r="CAQ93" s="92"/>
      <c r="CAR93" s="92"/>
      <c r="CAS93" s="92"/>
      <c r="CAT93" s="92"/>
      <c r="CAU93" s="92"/>
      <c r="CAV93" s="92"/>
      <c r="CAW93" s="92"/>
      <c r="CAX93" s="92"/>
      <c r="CAY93" s="92"/>
      <c r="CAZ93" s="92"/>
      <c r="CBA93" s="92"/>
      <c r="CBB93" s="92"/>
      <c r="CBC93" s="92"/>
      <c r="CBD93" s="92"/>
      <c r="CBE93" s="92"/>
      <c r="CBF93" s="92"/>
      <c r="CBG93" s="92"/>
      <c r="CBH93" s="92"/>
      <c r="CBI93" s="92"/>
      <c r="CBJ93" s="92"/>
      <c r="CBK93" s="92"/>
      <c r="CBL93" s="92"/>
      <c r="CBM93" s="92"/>
      <c r="CBN93" s="92"/>
      <c r="CBO93" s="92"/>
      <c r="CBP93" s="92"/>
      <c r="CBQ93" s="92"/>
      <c r="CBR93" s="92"/>
      <c r="CBS93" s="92"/>
      <c r="CBT93" s="92"/>
      <c r="CBU93" s="92"/>
      <c r="CBV93" s="92"/>
      <c r="CBW93" s="92"/>
      <c r="CBX93" s="92"/>
      <c r="CBY93" s="92"/>
      <c r="CBZ93" s="92"/>
      <c r="CCA93" s="92"/>
      <c r="CCB93" s="92"/>
      <c r="CCC93" s="92"/>
      <c r="CCD93" s="92"/>
      <c r="CCE93" s="92"/>
      <c r="CCF93" s="92"/>
      <c r="CCG93" s="92"/>
      <c r="CCH93" s="92"/>
      <c r="CCI93" s="92"/>
      <c r="CCJ93" s="92"/>
      <c r="CCK93" s="92"/>
      <c r="CCL93" s="92"/>
      <c r="CCM93" s="92"/>
      <c r="CCN93" s="92"/>
      <c r="CCO93" s="92"/>
      <c r="CCP93" s="92"/>
      <c r="CCQ93" s="92"/>
      <c r="CCR93" s="92"/>
      <c r="CCS93" s="92"/>
      <c r="CCT93" s="92"/>
      <c r="CCU93" s="92"/>
      <c r="CCV93" s="92"/>
      <c r="CCW93" s="92"/>
      <c r="CCX93" s="92"/>
      <c r="CCY93" s="92"/>
      <c r="CCZ93" s="92"/>
      <c r="CDA93" s="92"/>
      <c r="CDB93" s="92"/>
      <c r="CDC93" s="92"/>
      <c r="CDD93" s="92"/>
      <c r="CDE93" s="92"/>
      <c r="CDF93" s="92"/>
      <c r="CDG93" s="92"/>
      <c r="CDH93" s="92"/>
      <c r="CDI93" s="92"/>
      <c r="CDJ93" s="92"/>
      <c r="CDK93" s="92"/>
      <c r="CDL93" s="92"/>
      <c r="CDM93" s="92"/>
      <c r="CDN93" s="92"/>
      <c r="CDO93" s="92"/>
      <c r="CDP93" s="92"/>
      <c r="CDQ93" s="92"/>
      <c r="CDR93" s="92"/>
      <c r="CDS93" s="92"/>
      <c r="CDT93" s="92"/>
      <c r="CDU93" s="92"/>
      <c r="CDV93" s="92"/>
      <c r="CDW93" s="92"/>
      <c r="CDX93" s="92"/>
      <c r="CDY93" s="92"/>
      <c r="CDZ93" s="92"/>
      <c r="CEA93" s="92"/>
      <c r="CEB93" s="92"/>
      <c r="CEC93" s="92"/>
      <c r="CED93" s="92"/>
      <c r="CEE93" s="92"/>
      <c r="CEF93" s="92"/>
      <c r="CEG93" s="92"/>
      <c r="CEH93" s="92"/>
      <c r="CEI93" s="92"/>
      <c r="CEJ93" s="92"/>
      <c r="CEK93" s="92"/>
      <c r="CEL93" s="92"/>
      <c r="CEM93" s="92"/>
      <c r="CEN93" s="92"/>
      <c r="CEO93" s="92"/>
      <c r="CEP93" s="92"/>
      <c r="CEQ93" s="92"/>
      <c r="CER93" s="92"/>
      <c r="CES93" s="92"/>
      <c r="CET93" s="92"/>
      <c r="CEU93" s="92"/>
      <c r="CEV93" s="92"/>
      <c r="CEW93" s="92"/>
      <c r="CEX93" s="92"/>
      <c r="CEY93" s="92"/>
      <c r="CEZ93" s="92"/>
      <c r="CFA93" s="92"/>
      <c r="CFB93" s="92"/>
      <c r="CFC93" s="92"/>
      <c r="CFD93" s="92"/>
      <c r="CFE93" s="92"/>
      <c r="CFF93" s="92"/>
      <c r="CFG93" s="92"/>
      <c r="CFH93" s="92"/>
      <c r="CFI93" s="92"/>
      <c r="CFJ93" s="92"/>
      <c r="CFK93" s="92"/>
      <c r="CFL93" s="92"/>
      <c r="CFM93" s="92"/>
      <c r="CFN93" s="92"/>
      <c r="CFO93" s="92"/>
      <c r="CFP93" s="92"/>
      <c r="CFQ93" s="92"/>
      <c r="CFR93" s="92"/>
      <c r="CFS93" s="92"/>
      <c r="CFT93" s="92"/>
      <c r="CFU93" s="92"/>
      <c r="CFV93" s="92"/>
      <c r="CFW93" s="92"/>
      <c r="CFX93" s="92"/>
      <c r="CFY93" s="92"/>
      <c r="CFZ93" s="92"/>
      <c r="CGA93" s="92"/>
      <c r="CGB93" s="92"/>
      <c r="CGC93" s="92"/>
      <c r="CGD93" s="92"/>
      <c r="CGE93" s="92"/>
      <c r="CGF93" s="92"/>
      <c r="CGG93" s="92"/>
      <c r="CGH93" s="92"/>
      <c r="CGI93" s="92"/>
      <c r="CGJ93" s="92"/>
      <c r="CGK93" s="92"/>
      <c r="CGL93" s="92"/>
      <c r="CGM93" s="92"/>
      <c r="CGN93" s="92"/>
      <c r="CGO93" s="92"/>
      <c r="CGP93" s="92"/>
      <c r="CGQ93" s="92"/>
      <c r="CGR93" s="92"/>
      <c r="CGS93" s="92"/>
      <c r="CGT93" s="92"/>
      <c r="CGU93" s="92"/>
      <c r="CGV93" s="92"/>
      <c r="CGW93" s="92"/>
      <c r="CGX93" s="92"/>
      <c r="CGY93" s="92"/>
      <c r="CGZ93" s="92"/>
      <c r="CHA93" s="92"/>
      <c r="CHB93" s="92"/>
      <c r="CHC93" s="92"/>
      <c r="CHD93" s="92"/>
      <c r="CHE93" s="92"/>
      <c r="CHF93" s="92"/>
      <c r="CHG93" s="92"/>
      <c r="CHH93" s="92"/>
      <c r="CHI93" s="92"/>
      <c r="CHJ93" s="92"/>
      <c r="CHK93" s="92"/>
      <c r="CHL93" s="92"/>
      <c r="CHM93" s="92"/>
      <c r="CHN93" s="92"/>
      <c r="CHO93" s="92"/>
      <c r="CHP93" s="92"/>
      <c r="CHQ93" s="92"/>
      <c r="CHR93" s="92"/>
      <c r="CHS93" s="92"/>
      <c r="CHT93" s="92"/>
      <c r="CHU93" s="92"/>
      <c r="CHV93" s="92"/>
      <c r="CHW93" s="92"/>
      <c r="CHX93" s="92"/>
      <c r="CHY93" s="92"/>
      <c r="CHZ93" s="92"/>
      <c r="CIA93" s="92"/>
      <c r="CIB93" s="92"/>
      <c r="CIC93" s="92"/>
      <c r="CID93" s="92"/>
      <c r="CIE93" s="92"/>
      <c r="CIF93" s="92"/>
      <c r="CIG93" s="92"/>
      <c r="CIH93" s="92"/>
      <c r="CII93" s="92"/>
      <c r="CIJ93" s="92"/>
      <c r="CIK93" s="92"/>
      <c r="CIL93" s="92"/>
      <c r="CIM93" s="92"/>
      <c r="CIN93" s="92"/>
      <c r="CIO93" s="92"/>
      <c r="CIP93" s="92"/>
      <c r="CIQ93" s="92"/>
      <c r="CIR93" s="92"/>
      <c r="CIS93" s="92"/>
      <c r="CIT93" s="92"/>
      <c r="CIU93" s="92"/>
      <c r="CIV93" s="92"/>
      <c r="CIW93" s="92"/>
      <c r="CIX93" s="92"/>
      <c r="CIY93" s="92"/>
      <c r="CIZ93" s="92"/>
      <c r="CJA93" s="92"/>
      <c r="CJB93" s="92"/>
      <c r="CJC93" s="92"/>
      <c r="CJD93" s="92"/>
      <c r="CJE93" s="92"/>
      <c r="CJF93" s="92"/>
      <c r="CJG93" s="92"/>
      <c r="CJH93" s="92"/>
      <c r="CJI93" s="92"/>
      <c r="CJJ93" s="92"/>
      <c r="CJK93" s="92"/>
      <c r="CJL93" s="92"/>
      <c r="CJM93" s="92"/>
      <c r="CJN93" s="92"/>
      <c r="CJO93" s="92"/>
      <c r="CJP93" s="92"/>
      <c r="CJQ93" s="92"/>
      <c r="CJR93" s="92"/>
      <c r="CJS93" s="92"/>
      <c r="CJT93" s="92"/>
      <c r="CJU93" s="92"/>
      <c r="CJV93" s="92"/>
      <c r="CJW93" s="92"/>
      <c r="CJX93" s="92"/>
      <c r="CJY93" s="92"/>
      <c r="CJZ93" s="92"/>
      <c r="CKA93" s="92"/>
      <c r="CKB93" s="92"/>
      <c r="CKC93" s="92"/>
      <c r="CKD93" s="92"/>
      <c r="CKE93" s="92"/>
      <c r="CKF93" s="92"/>
      <c r="CKG93" s="92"/>
      <c r="CKH93" s="92"/>
      <c r="CKI93" s="92"/>
      <c r="CKJ93" s="92"/>
      <c r="CKK93" s="92"/>
      <c r="CKL93" s="92"/>
      <c r="CKM93" s="92"/>
      <c r="CKN93" s="92"/>
      <c r="CKO93" s="92"/>
      <c r="CKP93" s="92"/>
      <c r="CKQ93" s="92"/>
      <c r="CKR93" s="92"/>
      <c r="CKS93" s="92"/>
      <c r="CKT93" s="92"/>
      <c r="CKU93" s="92"/>
      <c r="CKV93" s="92"/>
      <c r="CKW93" s="92"/>
      <c r="CKX93" s="92"/>
      <c r="CKY93" s="92"/>
      <c r="CKZ93" s="92"/>
      <c r="CLA93" s="92"/>
      <c r="CLB93" s="92"/>
      <c r="CLC93" s="92"/>
      <c r="CLD93" s="92"/>
      <c r="CLE93" s="92"/>
      <c r="CLF93" s="92"/>
      <c r="CLG93" s="92"/>
      <c r="CLH93" s="92"/>
      <c r="CLI93" s="92"/>
      <c r="CLJ93" s="92"/>
      <c r="CLK93" s="92"/>
      <c r="CLL93" s="92"/>
      <c r="CLM93" s="92"/>
      <c r="CLN93" s="92"/>
      <c r="CLO93" s="92"/>
      <c r="CLP93" s="92"/>
      <c r="CLQ93" s="92"/>
      <c r="CLR93" s="92"/>
      <c r="CLS93" s="92"/>
      <c r="CLT93" s="92"/>
      <c r="CLU93" s="92"/>
      <c r="CLV93" s="92"/>
      <c r="CLW93" s="92"/>
      <c r="CLX93" s="92"/>
      <c r="CLY93" s="92"/>
      <c r="CLZ93" s="92"/>
      <c r="CMA93" s="92"/>
      <c r="CMB93" s="92"/>
      <c r="CMC93" s="92"/>
      <c r="CMD93" s="92"/>
      <c r="CME93" s="92"/>
      <c r="CMF93" s="92"/>
      <c r="CMG93" s="92"/>
      <c r="CMH93" s="92"/>
      <c r="CMI93" s="92"/>
      <c r="CMJ93" s="92"/>
      <c r="CMK93" s="92"/>
      <c r="CML93" s="92"/>
      <c r="CMM93" s="92"/>
      <c r="CMN93" s="92"/>
      <c r="CMO93" s="92"/>
      <c r="CMP93" s="92"/>
      <c r="CMQ93" s="92"/>
      <c r="CMR93" s="92"/>
      <c r="CMS93" s="92"/>
      <c r="CMT93" s="92"/>
      <c r="CMU93" s="92"/>
      <c r="CMV93" s="92"/>
      <c r="CMW93" s="92"/>
      <c r="CMX93" s="92"/>
      <c r="CMY93" s="92"/>
      <c r="CMZ93" s="92"/>
      <c r="CNA93" s="92"/>
      <c r="CNB93" s="92"/>
      <c r="CNC93" s="92"/>
      <c r="CND93" s="92"/>
      <c r="CNE93" s="92"/>
      <c r="CNF93" s="92"/>
      <c r="CNG93" s="92"/>
      <c r="CNH93" s="92"/>
      <c r="CNI93" s="92"/>
      <c r="CNJ93" s="92"/>
      <c r="CNK93" s="92"/>
      <c r="CNL93" s="92"/>
      <c r="CNM93" s="92"/>
      <c r="CNN93" s="92"/>
      <c r="CNO93" s="92"/>
      <c r="CNP93" s="92"/>
      <c r="CNQ93" s="92"/>
      <c r="CNR93" s="92"/>
      <c r="CNS93" s="92"/>
      <c r="CNT93" s="92"/>
      <c r="CNU93" s="92"/>
      <c r="CNV93" s="92"/>
      <c r="CNW93" s="92"/>
      <c r="CNX93" s="92"/>
      <c r="CNY93" s="92"/>
      <c r="CNZ93" s="92"/>
      <c r="COA93" s="92"/>
      <c r="COB93" s="92"/>
      <c r="COC93" s="92"/>
      <c r="COD93" s="92"/>
      <c r="COE93" s="92"/>
      <c r="COF93" s="92"/>
      <c r="COG93" s="92"/>
      <c r="COH93" s="92"/>
      <c r="COI93" s="92"/>
      <c r="COJ93" s="92"/>
      <c r="COK93" s="92"/>
      <c r="COL93" s="92"/>
      <c r="COM93" s="92"/>
      <c r="CON93" s="92"/>
      <c r="COO93" s="92"/>
      <c r="COP93" s="92"/>
      <c r="COQ93" s="92"/>
      <c r="COR93" s="92"/>
      <c r="COS93" s="92"/>
      <c r="COT93" s="92"/>
      <c r="COU93" s="92"/>
      <c r="COV93" s="92"/>
      <c r="COW93" s="92"/>
      <c r="COX93" s="92"/>
      <c r="COY93" s="92"/>
      <c r="COZ93" s="92"/>
      <c r="CPA93" s="92"/>
      <c r="CPB93" s="92"/>
      <c r="CPC93" s="92"/>
      <c r="CPD93" s="92"/>
      <c r="CPE93" s="92"/>
      <c r="CPF93" s="92"/>
      <c r="CPG93" s="92"/>
      <c r="CPH93" s="92"/>
      <c r="CPI93" s="92"/>
      <c r="CPJ93" s="92"/>
      <c r="CPK93" s="92"/>
      <c r="CPL93" s="92"/>
      <c r="CPM93" s="92"/>
      <c r="CPN93" s="92"/>
      <c r="CPO93" s="92"/>
      <c r="CPP93" s="92"/>
      <c r="CPQ93" s="92"/>
      <c r="CPR93" s="92"/>
      <c r="CPS93" s="92"/>
      <c r="CPT93" s="92"/>
      <c r="CPU93" s="92"/>
      <c r="CPV93" s="92"/>
      <c r="CPW93" s="92"/>
      <c r="CPX93" s="92"/>
      <c r="CPY93" s="92"/>
      <c r="CPZ93" s="92"/>
      <c r="CQA93" s="92"/>
      <c r="CQB93" s="92"/>
      <c r="CQC93" s="92"/>
      <c r="CQD93" s="92"/>
      <c r="CQE93" s="92"/>
      <c r="CQF93" s="92"/>
      <c r="CQG93" s="92"/>
      <c r="CQH93" s="92"/>
      <c r="CQI93" s="92"/>
      <c r="CQJ93" s="92"/>
      <c r="CQK93" s="92"/>
      <c r="CQL93" s="92"/>
      <c r="CQM93" s="92"/>
      <c r="CQN93" s="92"/>
      <c r="CQO93" s="92"/>
      <c r="CQP93" s="92"/>
      <c r="CQQ93" s="92"/>
      <c r="CQR93" s="92"/>
      <c r="CQS93" s="92"/>
      <c r="CQT93" s="92"/>
      <c r="CQU93" s="92"/>
      <c r="CQV93" s="92"/>
      <c r="CQW93" s="92"/>
      <c r="CQX93" s="92"/>
      <c r="CQY93" s="92"/>
      <c r="CQZ93" s="92"/>
      <c r="CRA93" s="92"/>
      <c r="CRB93" s="92"/>
      <c r="CRC93" s="92"/>
      <c r="CRD93" s="92"/>
      <c r="CRE93" s="92"/>
      <c r="CRF93" s="92"/>
      <c r="CRG93" s="92"/>
      <c r="CRH93" s="92"/>
      <c r="CRI93" s="92"/>
      <c r="CRJ93" s="92"/>
      <c r="CRK93" s="92"/>
      <c r="CRL93" s="92"/>
      <c r="CRM93" s="92"/>
      <c r="CRN93" s="92"/>
      <c r="CRO93" s="92"/>
      <c r="CRP93" s="92"/>
      <c r="CRQ93" s="92"/>
      <c r="CRR93" s="92"/>
      <c r="CRS93" s="92"/>
      <c r="CRT93" s="92"/>
      <c r="CRU93" s="92"/>
      <c r="CRV93" s="92"/>
      <c r="CRW93" s="92"/>
      <c r="CRX93" s="92"/>
      <c r="CRY93" s="92"/>
      <c r="CRZ93" s="92"/>
      <c r="CSA93" s="92"/>
      <c r="CSB93" s="92"/>
      <c r="CSC93" s="92"/>
      <c r="CSD93" s="92"/>
      <c r="CSE93" s="92"/>
      <c r="CSF93" s="92"/>
      <c r="CSG93" s="92"/>
      <c r="CSH93" s="92"/>
      <c r="CSI93" s="92"/>
      <c r="CSJ93" s="92"/>
      <c r="CSK93" s="92"/>
      <c r="CSL93" s="92"/>
      <c r="CSM93" s="92"/>
      <c r="CSN93" s="92"/>
      <c r="CSO93" s="92"/>
      <c r="CSP93" s="92"/>
      <c r="CSQ93" s="92"/>
      <c r="CSR93" s="92"/>
      <c r="CSS93" s="92"/>
      <c r="CST93" s="92"/>
      <c r="CSU93" s="92"/>
      <c r="CSV93" s="92"/>
      <c r="CSW93" s="92"/>
      <c r="CSX93" s="92"/>
      <c r="CSY93" s="92"/>
      <c r="CSZ93" s="92"/>
      <c r="CTA93" s="92"/>
      <c r="CTB93" s="92"/>
      <c r="CTC93" s="92"/>
      <c r="CTD93" s="92"/>
      <c r="CTE93" s="92"/>
      <c r="CTF93" s="92"/>
      <c r="CTG93" s="92"/>
      <c r="CTH93" s="92"/>
      <c r="CTI93" s="92"/>
      <c r="CTJ93" s="92"/>
      <c r="CTK93" s="92"/>
      <c r="CTL93" s="92"/>
      <c r="CTM93" s="92"/>
      <c r="CTN93" s="92"/>
      <c r="CTO93" s="92"/>
      <c r="CTP93" s="92"/>
      <c r="CTQ93" s="92"/>
      <c r="CTR93" s="92"/>
      <c r="CTS93" s="92"/>
      <c r="CTT93" s="92"/>
      <c r="CTU93" s="92"/>
      <c r="CTV93" s="92"/>
      <c r="CTW93" s="92"/>
      <c r="CTX93" s="92"/>
      <c r="CTY93" s="92"/>
      <c r="CTZ93" s="92"/>
      <c r="CUA93" s="92"/>
      <c r="CUB93" s="92"/>
      <c r="CUC93" s="92"/>
      <c r="CUD93" s="92"/>
      <c r="CUE93" s="92"/>
      <c r="CUF93" s="92"/>
      <c r="CUG93" s="92"/>
      <c r="CUH93" s="92"/>
      <c r="CUI93" s="92"/>
      <c r="CUJ93" s="92"/>
      <c r="CUK93" s="92"/>
      <c r="CUL93" s="92"/>
      <c r="CUM93" s="92"/>
      <c r="CUN93" s="92"/>
      <c r="CUO93" s="92"/>
      <c r="CUP93" s="92"/>
      <c r="CUQ93" s="92"/>
      <c r="CUR93" s="92"/>
      <c r="CUS93" s="92"/>
      <c r="CUT93" s="92"/>
      <c r="CUU93" s="92"/>
      <c r="CUV93" s="92"/>
      <c r="CUW93" s="92"/>
      <c r="CUX93" s="92"/>
      <c r="CUY93" s="92"/>
      <c r="CUZ93" s="92"/>
      <c r="CVA93" s="92"/>
      <c r="CVB93" s="92"/>
      <c r="CVC93" s="92"/>
      <c r="CVD93" s="92"/>
      <c r="CVE93" s="92"/>
      <c r="CVF93" s="92"/>
      <c r="CVG93" s="92"/>
      <c r="CVH93" s="92"/>
      <c r="CVI93" s="92"/>
      <c r="CVJ93" s="92"/>
      <c r="CVK93" s="92"/>
      <c r="CVL93" s="92"/>
      <c r="CVM93" s="92"/>
      <c r="CVN93" s="92"/>
      <c r="CVO93" s="92"/>
      <c r="CVP93" s="92"/>
      <c r="CVQ93" s="92"/>
      <c r="CVR93" s="92"/>
      <c r="CVS93" s="92"/>
      <c r="CVT93" s="92"/>
      <c r="CVU93" s="92"/>
      <c r="CVV93" s="92"/>
      <c r="CVW93" s="92"/>
      <c r="CVX93" s="92"/>
      <c r="CVY93" s="92"/>
      <c r="CVZ93" s="92"/>
      <c r="CWA93" s="92"/>
      <c r="CWB93" s="92"/>
      <c r="CWC93" s="92"/>
      <c r="CWD93" s="92"/>
      <c r="CWE93" s="92"/>
      <c r="CWF93" s="92"/>
      <c r="CWG93" s="92"/>
      <c r="CWH93" s="92"/>
      <c r="CWI93" s="92"/>
      <c r="CWJ93" s="92"/>
      <c r="CWK93" s="92"/>
      <c r="CWL93" s="92"/>
      <c r="CWM93" s="92"/>
      <c r="CWN93" s="92"/>
      <c r="CWO93" s="92"/>
      <c r="CWP93" s="92"/>
      <c r="CWQ93" s="92"/>
      <c r="CWR93" s="92"/>
      <c r="CWS93" s="92"/>
      <c r="CWT93" s="92"/>
      <c r="CWU93" s="92"/>
      <c r="CWV93" s="92"/>
      <c r="CWW93" s="92"/>
      <c r="CWX93" s="92"/>
      <c r="CWY93" s="92"/>
      <c r="CWZ93" s="92"/>
      <c r="CXA93" s="92"/>
      <c r="CXB93" s="92"/>
      <c r="CXC93" s="92"/>
      <c r="CXD93" s="92"/>
      <c r="CXE93" s="92"/>
      <c r="CXF93" s="92"/>
      <c r="CXG93" s="92"/>
      <c r="CXH93" s="92"/>
      <c r="CXI93" s="92"/>
      <c r="CXJ93" s="92"/>
      <c r="CXK93" s="92"/>
      <c r="CXL93" s="92"/>
      <c r="CXM93" s="92"/>
      <c r="CXN93" s="92"/>
      <c r="CXO93" s="92"/>
      <c r="CXP93" s="92"/>
      <c r="CXQ93" s="92"/>
      <c r="CXR93" s="92"/>
      <c r="CXS93" s="92"/>
      <c r="CXT93" s="92"/>
      <c r="CXU93" s="92"/>
      <c r="CXV93" s="92"/>
      <c r="CXW93" s="92"/>
      <c r="CXX93" s="92"/>
      <c r="CXY93" s="92"/>
      <c r="CXZ93" s="92"/>
      <c r="CYA93" s="92"/>
      <c r="CYB93" s="92"/>
      <c r="CYC93" s="92"/>
      <c r="CYD93" s="92"/>
      <c r="CYE93" s="92"/>
      <c r="CYF93" s="92"/>
      <c r="CYG93" s="92"/>
      <c r="CYH93" s="92"/>
      <c r="CYI93" s="92"/>
      <c r="CYJ93" s="92"/>
      <c r="CYK93" s="92"/>
      <c r="CYL93" s="92"/>
      <c r="CYM93" s="92"/>
      <c r="CYN93" s="92"/>
      <c r="CYO93" s="92"/>
      <c r="CYP93" s="92"/>
      <c r="CYQ93" s="92"/>
      <c r="CYR93" s="92"/>
      <c r="CYS93" s="92"/>
      <c r="CYT93" s="92"/>
      <c r="CYU93" s="92"/>
      <c r="CYV93" s="92"/>
      <c r="CYW93" s="92"/>
      <c r="CYX93" s="92"/>
      <c r="CYY93" s="92"/>
      <c r="CYZ93" s="92"/>
      <c r="CZA93" s="92"/>
      <c r="CZB93" s="92"/>
      <c r="CZC93" s="92"/>
      <c r="CZD93" s="92"/>
      <c r="CZE93" s="92"/>
      <c r="CZF93" s="92"/>
      <c r="CZG93" s="92"/>
      <c r="CZH93" s="92"/>
      <c r="CZI93" s="92"/>
      <c r="CZJ93" s="92"/>
      <c r="CZK93" s="92"/>
      <c r="CZL93" s="92"/>
      <c r="CZM93" s="92"/>
      <c r="CZN93" s="92"/>
      <c r="CZO93" s="92"/>
      <c r="CZP93" s="92"/>
      <c r="CZQ93" s="92"/>
      <c r="CZR93" s="92"/>
      <c r="CZS93" s="92"/>
      <c r="CZT93" s="92"/>
      <c r="CZU93" s="92"/>
      <c r="CZV93" s="92"/>
      <c r="CZW93" s="92"/>
      <c r="CZX93" s="92"/>
      <c r="CZY93" s="92"/>
      <c r="CZZ93" s="92"/>
      <c r="DAA93" s="92"/>
      <c r="DAB93" s="92"/>
      <c r="DAC93" s="92"/>
      <c r="DAD93" s="92"/>
      <c r="DAE93" s="92"/>
      <c r="DAF93" s="92"/>
      <c r="DAG93" s="92"/>
      <c r="DAH93" s="92"/>
      <c r="DAI93" s="92"/>
      <c r="DAJ93" s="92"/>
      <c r="DAK93" s="92"/>
      <c r="DAL93" s="92"/>
      <c r="DAM93" s="92"/>
      <c r="DAN93" s="92"/>
      <c r="DAO93" s="92"/>
      <c r="DAP93" s="92"/>
      <c r="DAQ93" s="92"/>
      <c r="DAR93" s="92"/>
      <c r="DAS93" s="92"/>
      <c r="DAT93" s="92"/>
      <c r="DAU93" s="92"/>
      <c r="DAV93" s="92"/>
      <c r="DAW93" s="92"/>
      <c r="DAX93" s="92"/>
      <c r="DAY93" s="92"/>
      <c r="DAZ93" s="92"/>
      <c r="DBA93" s="92"/>
      <c r="DBB93" s="92"/>
      <c r="DBC93" s="92"/>
      <c r="DBD93" s="92"/>
      <c r="DBE93" s="92"/>
      <c r="DBF93" s="92"/>
      <c r="DBG93" s="92"/>
      <c r="DBH93" s="92"/>
      <c r="DBI93" s="92"/>
      <c r="DBJ93" s="92"/>
      <c r="DBK93" s="92"/>
      <c r="DBL93" s="92"/>
      <c r="DBM93" s="92"/>
      <c r="DBN93" s="92"/>
      <c r="DBO93" s="92"/>
      <c r="DBP93" s="92"/>
      <c r="DBQ93" s="92"/>
      <c r="DBR93" s="92"/>
      <c r="DBS93" s="92"/>
      <c r="DBT93" s="92"/>
      <c r="DBU93" s="92"/>
      <c r="DBV93" s="92"/>
      <c r="DBW93" s="92"/>
      <c r="DBX93" s="92"/>
      <c r="DBY93" s="92"/>
      <c r="DBZ93" s="92"/>
      <c r="DCA93" s="92"/>
      <c r="DCB93" s="92"/>
      <c r="DCC93" s="92"/>
      <c r="DCD93" s="92"/>
      <c r="DCE93" s="92"/>
      <c r="DCF93" s="92"/>
      <c r="DCG93" s="92"/>
      <c r="DCH93" s="92"/>
      <c r="DCI93" s="92"/>
      <c r="DCJ93" s="92"/>
      <c r="DCK93" s="92"/>
      <c r="DCL93" s="92"/>
      <c r="DCM93" s="92"/>
      <c r="DCN93" s="92"/>
      <c r="DCO93" s="92"/>
      <c r="DCP93" s="92"/>
      <c r="DCQ93" s="92"/>
      <c r="DCR93" s="92"/>
      <c r="DCS93" s="92"/>
      <c r="DCT93" s="92"/>
      <c r="DCU93" s="92"/>
      <c r="DCV93" s="92"/>
      <c r="DCW93" s="92"/>
      <c r="DCX93" s="92"/>
      <c r="DCY93" s="92"/>
      <c r="DCZ93" s="92"/>
      <c r="DDA93" s="92"/>
      <c r="DDB93" s="92"/>
      <c r="DDC93" s="92"/>
      <c r="DDD93" s="92"/>
      <c r="DDE93" s="92"/>
      <c r="DDF93" s="92"/>
      <c r="DDG93" s="92"/>
      <c r="DDH93" s="92"/>
      <c r="DDI93" s="92"/>
      <c r="DDJ93" s="92"/>
      <c r="DDK93" s="92"/>
      <c r="DDL93" s="92"/>
      <c r="DDM93" s="92"/>
      <c r="DDN93" s="92"/>
      <c r="DDO93" s="92"/>
      <c r="DDP93" s="92"/>
      <c r="DDQ93" s="92"/>
      <c r="DDR93" s="92"/>
      <c r="DDS93" s="92"/>
      <c r="DDT93" s="92"/>
      <c r="DDU93" s="92"/>
      <c r="DDV93" s="92"/>
      <c r="DDW93" s="92"/>
      <c r="DDX93" s="92"/>
      <c r="DDY93" s="92"/>
      <c r="DDZ93" s="92"/>
      <c r="DEA93" s="92"/>
      <c r="DEB93" s="92"/>
      <c r="DEC93" s="92"/>
      <c r="DED93" s="92"/>
      <c r="DEE93" s="92"/>
      <c r="DEF93" s="92"/>
      <c r="DEG93" s="92"/>
      <c r="DEH93" s="92"/>
      <c r="DEI93" s="92"/>
      <c r="DEJ93" s="92"/>
      <c r="DEK93" s="92"/>
      <c r="DEL93" s="92"/>
      <c r="DEM93" s="92"/>
      <c r="DEN93" s="92"/>
      <c r="DEO93" s="92"/>
      <c r="DEP93" s="92"/>
      <c r="DEQ93" s="92"/>
      <c r="DER93" s="92"/>
      <c r="DES93" s="92"/>
      <c r="DET93" s="92"/>
      <c r="DEU93" s="92"/>
      <c r="DEV93" s="92"/>
      <c r="DEW93" s="92"/>
      <c r="DEX93" s="92"/>
      <c r="DEY93" s="92"/>
      <c r="DEZ93" s="92"/>
      <c r="DFA93" s="92"/>
      <c r="DFB93" s="92"/>
      <c r="DFC93" s="92"/>
      <c r="DFD93" s="92"/>
      <c r="DFE93" s="92"/>
      <c r="DFF93" s="92"/>
      <c r="DFG93" s="92"/>
      <c r="DFH93" s="92"/>
      <c r="DFI93" s="92"/>
      <c r="DFJ93" s="92"/>
      <c r="DFK93" s="92"/>
      <c r="DFL93" s="92"/>
      <c r="DFM93" s="92"/>
      <c r="DFN93" s="92"/>
      <c r="DFO93" s="92"/>
      <c r="DFP93" s="92"/>
      <c r="DFQ93" s="92"/>
      <c r="DFR93" s="92"/>
      <c r="DFS93" s="92"/>
      <c r="DFT93" s="92"/>
      <c r="DFU93" s="92"/>
      <c r="DFV93" s="92"/>
      <c r="DFW93" s="92"/>
      <c r="DFX93" s="92"/>
      <c r="DFY93" s="92"/>
      <c r="DFZ93" s="92"/>
      <c r="DGA93" s="92"/>
      <c r="DGB93" s="92"/>
      <c r="DGC93" s="92"/>
      <c r="DGD93" s="92"/>
      <c r="DGE93" s="92"/>
      <c r="DGF93" s="92"/>
      <c r="DGG93" s="92"/>
      <c r="DGH93" s="92"/>
      <c r="DGI93" s="92"/>
      <c r="DGJ93" s="92"/>
      <c r="DGK93" s="92"/>
      <c r="DGL93" s="92"/>
      <c r="DGM93" s="92"/>
      <c r="DGN93" s="92"/>
      <c r="DGO93" s="92"/>
      <c r="DGP93" s="92"/>
      <c r="DGQ93" s="92"/>
      <c r="DGR93" s="92"/>
      <c r="DGS93" s="92"/>
      <c r="DGT93" s="92"/>
      <c r="DGU93" s="92"/>
      <c r="DGV93" s="92"/>
      <c r="DGW93" s="92"/>
      <c r="DGX93" s="92"/>
      <c r="DGY93" s="92"/>
      <c r="DGZ93" s="92"/>
      <c r="DHA93" s="92"/>
      <c r="DHB93" s="92"/>
      <c r="DHC93" s="92"/>
      <c r="DHD93" s="92"/>
      <c r="DHE93" s="92"/>
      <c r="DHF93" s="92"/>
      <c r="DHG93" s="92"/>
      <c r="DHH93" s="92"/>
      <c r="DHI93" s="92"/>
      <c r="DHJ93" s="92"/>
      <c r="DHK93" s="92"/>
      <c r="DHL93" s="92"/>
      <c r="DHM93" s="92"/>
      <c r="DHN93" s="92"/>
      <c r="DHO93" s="92"/>
      <c r="DHP93" s="92"/>
      <c r="DHQ93" s="92"/>
      <c r="DHR93" s="92"/>
      <c r="DHS93" s="92"/>
      <c r="DHT93" s="92"/>
      <c r="DHU93" s="92"/>
      <c r="DHV93" s="92"/>
      <c r="DHW93" s="92"/>
      <c r="DHX93" s="92"/>
      <c r="DHY93" s="92"/>
      <c r="DHZ93" s="92"/>
      <c r="DIA93" s="92"/>
      <c r="DIB93" s="92"/>
      <c r="DIC93" s="92"/>
      <c r="DID93" s="92"/>
      <c r="DIE93" s="92"/>
      <c r="DIF93" s="92"/>
      <c r="DIG93" s="92"/>
      <c r="DIH93" s="92"/>
      <c r="DII93" s="92"/>
      <c r="DIJ93" s="92"/>
      <c r="DIK93" s="92"/>
      <c r="DIL93" s="92"/>
      <c r="DIM93" s="92"/>
      <c r="DIN93" s="92"/>
      <c r="DIO93" s="92"/>
      <c r="DIP93" s="92"/>
      <c r="DIQ93" s="92"/>
      <c r="DIR93" s="92"/>
      <c r="DIS93" s="92"/>
      <c r="DIT93" s="92"/>
      <c r="DIU93" s="92"/>
      <c r="DIV93" s="92"/>
      <c r="DIW93" s="92"/>
      <c r="DIX93" s="92"/>
      <c r="DIY93" s="92"/>
      <c r="DIZ93" s="92"/>
      <c r="DJA93" s="92"/>
      <c r="DJB93" s="92"/>
      <c r="DJC93" s="92"/>
      <c r="DJD93" s="92"/>
      <c r="DJE93" s="92"/>
      <c r="DJF93" s="92"/>
      <c r="DJG93" s="92"/>
      <c r="DJH93" s="92"/>
      <c r="DJI93" s="92"/>
      <c r="DJJ93" s="92"/>
      <c r="DJK93" s="92"/>
      <c r="DJL93" s="92"/>
      <c r="DJM93" s="92"/>
      <c r="DJN93" s="92"/>
      <c r="DJO93" s="92"/>
      <c r="DJP93" s="92"/>
      <c r="DJQ93" s="92"/>
      <c r="DJR93" s="92"/>
      <c r="DJS93" s="92"/>
      <c r="DJT93" s="92"/>
      <c r="DJU93" s="92"/>
      <c r="DJV93" s="92"/>
      <c r="DJW93" s="92"/>
      <c r="DJX93" s="92"/>
      <c r="DJY93" s="92"/>
      <c r="DJZ93" s="92"/>
      <c r="DKA93" s="92"/>
      <c r="DKB93" s="92"/>
      <c r="DKC93" s="92"/>
      <c r="DKD93" s="92"/>
      <c r="DKE93" s="92"/>
      <c r="DKF93" s="92"/>
      <c r="DKG93" s="92"/>
      <c r="DKH93" s="92"/>
      <c r="DKI93" s="92"/>
      <c r="DKJ93" s="92"/>
      <c r="DKK93" s="92"/>
      <c r="DKL93" s="92"/>
      <c r="DKM93" s="92"/>
      <c r="DKN93" s="92"/>
      <c r="DKO93" s="92"/>
      <c r="DKP93" s="92"/>
      <c r="DKQ93" s="92"/>
      <c r="DKR93" s="92"/>
      <c r="DKS93" s="92"/>
      <c r="DKT93" s="92"/>
      <c r="DKU93" s="92"/>
      <c r="DKV93" s="92"/>
      <c r="DKW93" s="92"/>
      <c r="DKX93" s="92"/>
      <c r="DKY93" s="92"/>
      <c r="DKZ93" s="92"/>
      <c r="DLA93" s="92"/>
      <c r="DLB93" s="92"/>
      <c r="DLC93" s="92"/>
      <c r="DLD93" s="92"/>
      <c r="DLE93" s="92"/>
      <c r="DLF93" s="92"/>
      <c r="DLG93" s="92"/>
      <c r="DLH93" s="92"/>
      <c r="DLI93" s="92"/>
      <c r="DLJ93" s="92"/>
      <c r="DLK93" s="92"/>
      <c r="DLL93" s="92"/>
      <c r="DLM93" s="92"/>
      <c r="DLN93" s="92"/>
      <c r="DLO93" s="92"/>
      <c r="DLP93" s="92"/>
      <c r="DLQ93" s="92"/>
      <c r="DLR93" s="92"/>
      <c r="DLS93" s="92"/>
      <c r="DLT93" s="92"/>
      <c r="DLU93" s="92"/>
      <c r="DLV93" s="92"/>
      <c r="DLW93" s="92"/>
      <c r="DLX93" s="92"/>
      <c r="DLY93" s="92"/>
      <c r="DLZ93" s="92"/>
      <c r="DMA93" s="92"/>
      <c r="DMB93" s="92"/>
      <c r="DMC93" s="92"/>
      <c r="DMD93" s="92"/>
      <c r="DME93" s="92"/>
      <c r="DMF93" s="92"/>
      <c r="DMG93" s="92"/>
      <c r="DMH93" s="92"/>
      <c r="DMI93" s="92"/>
      <c r="DMJ93" s="92"/>
      <c r="DMK93" s="92"/>
      <c r="DML93" s="92"/>
      <c r="DMM93" s="92"/>
      <c r="DMN93" s="92"/>
      <c r="DMO93" s="92"/>
      <c r="DMP93" s="92"/>
      <c r="DMQ93" s="92"/>
      <c r="DMR93" s="92"/>
      <c r="DMS93" s="92"/>
      <c r="DMT93" s="92"/>
      <c r="DMU93" s="92"/>
      <c r="DMV93" s="92"/>
      <c r="DMW93" s="92"/>
      <c r="DMX93" s="92"/>
      <c r="DMY93" s="92"/>
      <c r="DMZ93" s="92"/>
      <c r="DNA93" s="92"/>
      <c r="DNB93" s="92"/>
      <c r="DNC93" s="92"/>
      <c r="DND93" s="92"/>
      <c r="DNE93" s="92"/>
      <c r="DNF93" s="92"/>
      <c r="DNG93" s="92"/>
      <c r="DNH93" s="92"/>
      <c r="DNI93" s="92"/>
      <c r="DNJ93" s="92"/>
      <c r="DNK93" s="92"/>
      <c r="DNL93" s="92"/>
      <c r="DNM93" s="92"/>
      <c r="DNN93" s="92"/>
      <c r="DNO93" s="92"/>
      <c r="DNP93" s="92"/>
      <c r="DNQ93" s="92"/>
      <c r="DNR93" s="92"/>
      <c r="DNS93" s="92"/>
      <c r="DNT93" s="92"/>
      <c r="DNU93" s="92"/>
      <c r="DNV93" s="92"/>
      <c r="DNW93" s="92"/>
      <c r="DNX93" s="92"/>
      <c r="DNY93" s="92"/>
      <c r="DNZ93" s="92"/>
      <c r="DOA93" s="92"/>
      <c r="DOB93" s="92"/>
      <c r="DOC93" s="92"/>
      <c r="DOD93" s="92"/>
      <c r="DOE93" s="92"/>
      <c r="DOF93" s="92"/>
      <c r="DOG93" s="92"/>
      <c r="DOH93" s="92"/>
      <c r="DOI93" s="92"/>
      <c r="DOJ93" s="92"/>
      <c r="DOK93" s="92"/>
      <c r="DOL93" s="92"/>
      <c r="DOM93" s="92"/>
      <c r="DON93" s="92"/>
      <c r="DOO93" s="92"/>
      <c r="DOP93" s="92"/>
      <c r="DOQ93" s="92"/>
      <c r="DOR93" s="92"/>
      <c r="DOS93" s="92"/>
      <c r="DOT93" s="92"/>
      <c r="DOU93" s="92"/>
      <c r="DOV93" s="92"/>
      <c r="DOW93" s="92"/>
      <c r="DOX93" s="92"/>
      <c r="DOY93" s="92"/>
      <c r="DOZ93" s="92"/>
      <c r="DPA93" s="92"/>
      <c r="DPB93" s="92"/>
      <c r="DPC93" s="92"/>
      <c r="DPD93" s="92"/>
      <c r="DPE93" s="92"/>
      <c r="DPF93" s="92"/>
      <c r="DPG93" s="92"/>
      <c r="DPH93" s="92"/>
      <c r="DPI93" s="92"/>
      <c r="DPJ93" s="92"/>
      <c r="DPK93" s="92"/>
      <c r="DPL93" s="92"/>
      <c r="DPM93" s="92"/>
      <c r="DPN93" s="92"/>
      <c r="DPO93" s="92"/>
      <c r="DPP93" s="92"/>
      <c r="DPQ93" s="92"/>
      <c r="DPR93" s="92"/>
      <c r="DPS93" s="92"/>
      <c r="DPT93" s="92"/>
      <c r="DPU93" s="92"/>
      <c r="DPV93" s="92"/>
      <c r="DPW93" s="92"/>
      <c r="DPX93" s="92"/>
      <c r="DPY93" s="92"/>
      <c r="DPZ93" s="92"/>
      <c r="DQA93" s="92"/>
      <c r="DQB93" s="92"/>
      <c r="DQC93" s="92"/>
      <c r="DQD93" s="92"/>
      <c r="DQE93" s="92"/>
      <c r="DQF93" s="92"/>
      <c r="DQG93" s="92"/>
      <c r="DQH93" s="92"/>
      <c r="DQI93" s="92"/>
      <c r="DQJ93" s="92"/>
      <c r="DQK93" s="92"/>
      <c r="DQL93" s="92"/>
      <c r="DQM93" s="92"/>
      <c r="DQN93" s="92"/>
      <c r="DQO93" s="92"/>
      <c r="DQP93" s="92"/>
      <c r="DQQ93" s="92"/>
      <c r="DQR93" s="92"/>
      <c r="DQS93" s="92"/>
      <c r="DQT93" s="92"/>
      <c r="DQU93" s="92"/>
      <c r="DQV93" s="92"/>
      <c r="DQW93" s="92"/>
      <c r="DQX93" s="92"/>
      <c r="DQY93" s="92"/>
      <c r="DQZ93" s="92"/>
      <c r="DRA93" s="92"/>
      <c r="DRB93" s="92"/>
      <c r="DRC93" s="92"/>
      <c r="DRD93" s="92"/>
      <c r="DRE93" s="92"/>
      <c r="DRF93" s="92"/>
      <c r="DRG93" s="92"/>
      <c r="DRH93" s="92"/>
      <c r="DRI93" s="92"/>
      <c r="DRJ93" s="92"/>
      <c r="DRK93" s="92"/>
      <c r="DRL93" s="92"/>
      <c r="DRM93" s="92"/>
      <c r="DRN93" s="92"/>
      <c r="DRO93" s="92"/>
      <c r="DRP93" s="92"/>
      <c r="DRQ93" s="92"/>
      <c r="DRR93" s="92"/>
      <c r="DRS93" s="92"/>
      <c r="DRT93" s="92"/>
      <c r="DRU93" s="92"/>
      <c r="DRV93" s="92"/>
      <c r="DRW93" s="92"/>
      <c r="DRX93" s="92"/>
      <c r="DRY93" s="92"/>
      <c r="DRZ93" s="92"/>
      <c r="DSA93" s="92"/>
      <c r="DSB93" s="92"/>
      <c r="DSC93" s="92"/>
      <c r="DSD93" s="92"/>
      <c r="DSE93" s="92"/>
      <c r="DSF93" s="92"/>
      <c r="DSG93" s="92"/>
      <c r="DSH93" s="92"/>
      <c r="DSI93" s="92"/>
      <c r="DSJ93" s="92"/>
      <c r="DSK93" s="92"/>
      <c r="DSL93" s="92"/>
      <c r="DSM93" s="92"/>
      <c r="DSN93" s="92"/>
      <c r="DSO93" s="92"/>
      <c r="DSP93" s="92"/>
      <c r="DSQ93" s="92"/>
      <c r="DSR93" s="92"/>
      <c r="DSS93" s="92"/>
      <c r="DST93" s="92"/>
      <c r="DSU93" s="92"/>
      <c r="DSV93" s="92"/>
      <c r="DSW93" s="92"/>
      <c r="DSX93" s="92"/>
      <c r="DSY93" s="92"/>
      <c r="DSZ93" s="92"/>
      <c r="DTA93" s="92"/>
      <c r="DTB93" s="92"/>
      <c r="DTC93" s="92"/>
      <c r="DTD93" s="92"/>
      <c r="DTE93" s="92"/>
      <c r="DTF93" s="92"/>
      <c r="DTG93" s="92"/>
      <c r="DTH93" s="92"/>
      <c r="DTI93" s="92"/>
      <c r="DTJ93" s="92"/>
      <c r="DTK93" s="92"/>
      <c r="DTL93" s="92"/>
      <c r="DTM93" s="92"/>
      <c r="DTN93" s="92"/>
      <c r="DTO93" s="92"/>
      <c r="DTP93" s="92"/>
      <c r="DTQ93" s="92"/>
      <c r="DTR93" s="92"/>
      <c r="DTS93" s="92"/>
      <c r="DTT93" s="92"/>
      <c r="DTU93" s="92"/>
      <c r="DTV93" s="92"/>
      <c r="DTW93" s="92"/>
      <c r="DTX93" s="92"/>
      <c r="DTY93" s="92"/>
      <c r="DTZ93" s="92"/>
      <c r="DUA93" s="92"/>
      <c r="DUB93" s="92"/>
      <c r="DUC93" s="92"/>
      <c r="DUD93" s="92"/>
      <c r="DUE93" s="92"/>
      <c r="DUF93" s="92"/>
      <c r="DUG93" s="92"/>
      <c r="DUH93" s="92"/>
      <c r="DUI93" s="92"/>
      <c r="DUJ93" s="92"/>
      <c r="DUK93" s="92"/>
      <c r="DUL93" s="92"/>
      <c r="DUM93" s="92"/>
      <c r="DUN93" s="92"/>
      <c r="DUO93" s="92"/>
      <c r="DUP93" s="92"/>
      <c r="DUQ93" s="92"/>
      <c r="DUR93" s="92"/>
      <c r="DUS93" s="92"/>
      <c r="DUT93" s="92"/>
      <c r="DUU93" s="92"/>
      <c r="DUV93" s="92"/>
      <c r="DUW93" s="92"/>
      <c r="DUX93" s="92"/>
      <c r="DUY93" s="92"/>
      <c r="DUZ93" s="92"/>
      <c r="DVA93" s="92"/>
      <c r="DVB93" s="92"/>
      <c r="DVC93" s="92"/>
      <c r="DVD93" s="92"/>
      <c r="DVE93" s="92"/>
      <c r="DVF93" s="92"/>
      <c r="DVG93" s="92"/>
      <c r="DVH93" s="92"/>
      <c r="DVI93" s="92"/>
      <c r="DVJ93" s="92"/>
      <c r="DVK93" s="92"/>
      <c r="DVL93" s="92"/>
      <c r="DVM93" s="92"/>
      <c r="DVN93" s="92"/>
      <c r="DVO93" s="92"/>
      <c r="DVP93" s="92"/>
      <c r="DVQ93" s="92"/>
      <c r="DVR93" s="92"/>
      <c r="DVS93" s="92"/>
      <c r="DVT93" s="92"/>
      <c r="DVU93" s="92"/>
      <c r="DVV93" s="92"/>
      <c r="DVW93" s="92"/>
      <c r="DVX93" s="92"/>
      <c r="DVY93" s="92"/>
      <c r="DVZ93" s="92"/>
      <c r="DWA93" s="92"/>
      <c r="DWB93" s="92"/>
      <c r="DWC93" s="92"/>
      <c r="DWD93" s="92"/>
      <c r="DWE93" s="92"/>
      <c r="DWF93" s="92"/>
      <c r="DWG93" s="92"/>
      <c r="DWH93" s="92"/>
      <c r="DWI93" s="92"/>
      <c r="DWJ93" s="92"/>
      <c r="DWK93" s="92"/>
      <c r="DWL93" s="92"/>
      <c r="DWM93" s="92"/>
      <c r="DWN93" s="92"/>
      <c r="DWO93" s="92"/>
      <c r="DWP93" s="92"/>
      <c r="DWQ93" s="92"/>
      <c r="DWR93" s="92"/>
      <c r="DWS93" s="92"/>
      <c r="DWT93" s="92"/>
      <c r="DWU93" s="92"/>
      <c r="DWV93" s="92"/>
      <c r="DWW93" s="92"/>
      <c r="DWX93" s="92"/>
      <c r="DWY93" s="92"/>
      <c r="DWZ93" s="92"/>
      <c r="DXA93" s="92"/>
      <c r="DXB93" s="92"/>
      <c r="DXC93" s="92"/>
      <c r="DXD93" s="92"/>
      <c r="DXE93" s="92"/>
      <c r="DXF93" s="92"/>
      <c r="DXG93" s="92"/>
      <c r="DXH93" s="92"/>
      <c r="DXI93" s="92"/>
      <c r="DXJ93" s="92"/>
      <c r="DXK93" s="92"/>
      <c r="DXL93" s="92"/>
      <c r="DXM93" s="92"/>
      <c r="DXN93" s="92"/>
      <c r="DXO93" s="92"/>
      <c r="DXP93" s="92"/>
      <c r="DXQ93" s="92"/>
      <c r="DXR93" s="92"/>
      <c r="DXS93" s="92"/>
      <c r="DXT93" s="92"/>
      <c r="DXU93" s="92"/>
      <c r="DXV93" s="92"/>
      <c r="DXW93" s="92"/>
      <c r="DXX93" s="92"/>
      <c r="DXY93" s="92"/>
      <c r="DXZ93" s="92"/>
      <c r="DYA93" s="92"/>
      <c r="DYB93" s="92"/>
      <c r="DYC93" s="92"/>
      <c r="DYD93" s="92"/>
      <c r="DYE93" s="92"/>
      <c r="DYF93" s="92"/>
      <c r="DYG93" s="92"/>
      <c r="DYH93" s="92"/>
      <c r="DYI93" s="92"/>
      <c r="DYJ93" s="92"/>
      <c r="DYK93" s="92"/>
      <c r="DYL93" s="92"/>
      <c r="DYM93" s="92"/>
      <c r="DYN93" s="92"/>
      <c r="DYO93" s="92"/>
      <c r="DYP93" s="92"/>
      <c r="DYQ93" s="92"/>
      <c r="DYR93" s="92"/>
      <c r="DYS93" s="92"/>
      <c r="DYT93" s="92"/>
      <c r="DYU93" s="92"/>
      <c r="DYV93" s="92"/>
      <c r="DYW93" s="92"/>
      <c r="DYX93" s="92"/>
      <c r="DYY93" s="92"/>
      <c r="DYZ93" s="92"/>
      <c r="DZA93" s="92"/>
      <c r="DZB93" s="92"/>
      <c r="DZC93" s="92"/>
      <c r="DZD93" s="92"/>
      <c r="DZE93" s="92"/>
      <c r="DZF93" s="92"/>
      <c r="DZG93" s="92"/>
      <c r="DZH93" s="92"/>
      <c r="DZI93" s="92"/>
      <c r="DZJ93" s="92"/>
      <c r="DZK93" s="92"/>
      <c r="DZL93" s="92"/>
      <c r="DZM93" s="92"/>
      <c r="DZN93" s="92"/>
      <c r="DZO93" s="92"/>
      <c r="DZP93" s="92"/>
      <c r="DZQ93" s="92"/>
      <c r="DZR93" s="92"/>
      <c r="DZS93" s="92"/>
      <c r="DZT93" s="92"/>
      <c r="DZU93" s="92"/>
      <c r="DZV93" s="92"/>
      <c r="DZW93" s="92"/>
      <c r="DZX93" s="92"/>
      <c r="DZY93" s="92"/>
      <c r="DZZ93" s="92"/>
      <c r="EAA93" s="92"/>
      <c r="EAB93" s="92"/>
      <c r="EAC93" s="92"/>
      <c r="EAD93" s="92"/>
      <c r="EAE93" s="92"/>
      <c r="EAF93" s="92"/>
      <c r="EAG93" s="92"/>
      <c r="EAH93" s="92"/>
      <c r="EAI93" s="92"/>
      <c r="EAJ93" s="92"/>
      <c r="EAK93" s="92"/>
      <c r="EAL93" s="92"/>
      <c r="EAM93" s="92"/>
      <c r="EAN93" s="92"/>
      <c r="EAO93" s="92"/>
      <c r="EAP93" s="92"/>
      <c r="EAQ93" s="92"/>
      <c r="EAR93" s="92"/>
      <c r="EAS93" s="92"/>
      <c r="EAT93" s="92"/>
      <c r="EAU93" s="92"/>
      <c r="EAV93" s="92"/>
      <c r="EAW93" s="92"/>
      <c r="EAX93" s="92"/>
      <c r="EAY93" s="92"/>
      <c r="EAZ93" s="92"/>
      <c r="EBA93" s="92"/>
      <c r="EBB93" s="92"/>
      <c r="EBC93" s="92"/>
      <c r="EBD93" s="92"/>
      <c r="EBE93" s="92"/>
      <c r="EBF93" s="92"/>
      <c r="EBG93" s="92"/>
      <c r="EBH93" s="92"/>
      <c r="EBI93" s="92"/>
      <c r="EBJ93" s="92"/>
      <c r="EBK93" s="92"/>
      <c r="EBL93" s="92"/>
      <c r="EBM93" s="92"/>
      <c r="EBN93" s="92"/>
      <c r="EBO93" s="92"/>
      <c r="EBP93" s="92"/>
      <c r="EBQ93" s="92"/>
      <c r="EBR93" s="92"/>
      <c r="EBS93" s="92"/>
      <c r="EBT93" s="92"/>
      <c r="EBU93" s="92"/>
      <c r="EBV93" s="92"/>
      <c r="EBW93" s="92"/>
      <c r="EBX93" s="92"/>
      <c r="EBY93" s="92"/>
      <c r="EBZ93" s="92"/>
      <c r="ECA93" s="92"/>
      <c r="ECB93" s="92"/>
      <c r="ECC93" s="92"/>
      <c r="ECD93" s="92"/>
      <c r="ECE93" s="92"/>
      <c r="ECF93" s="92"/>
      <c r="ECG93" s="92"/>
      <c r="ECH93" s="92"/>
      <c r="ECI93" s="92"/>
      <c r="ECJ93" s="92"/>
      <c r="ECK93" s="92"/>
      <c r="ECL93" s="92"/>
      <c r="ECM93" s="92"/>
      <c r="ECN93" s="92"/>
      <c r="ECO93" s="92"/>
      <c r="ECP93" s="92"/>
      <c r="ECQ93" s="92"/>
      <c r="ECR93" s="92"/>
      <c r="ECS93" s="92"/>
      <c r="ECT93" s="92"/>
      <c r="ECU93" s="92"/>
      <c r="ECV93" s="92"/>
      <c r="ECW93" s="92"/>
      <c r="ECX93" s="92"/>
      <c r="ECY93" s="92"/>
      <c r="ECZ93" s="92"/>
      <c r="EDA93" s="92"/>
      <c r="EDB93" s="92"/>
      <c r="EDC93" s="92"/>
      <c r="EDD93" s="92"/>
      <c r="EDE93" s="92"/>
      <c r="EDF93" s="92"/>
      <c r="EDG93" s="92"/>
      <c r="EDH93" s="92"/>
      <c r="EDI93" s="92"/>
      <c r="EDJ93" s="92"/>
      <c r="EDK93" s="92"/>
      <c r="EDL93" s="92"/>
      <c r="EDM93" s="92"/>
      <c r="EDN93" s="92"/>
      <c r="EDO93" s="92"/>
      <c r="EDP93" s="92"/>
      <c r="EDQ93" s="92"/>
      <c r="EDR93" s="92"/>
      <c r="EDS93" s="92"/>
      <c r="EDT93" s="92"/>
      <c r="EDU93" s="92"/>
      <c r="EDV93" s="92"/>
      <c r="EDW93" s="92"/>
      <c r="EDX93" s="92"/>
      <c r="EDY93" s="92"/>
      <c r="EDZ93" s="92"/>
      <c r="EEA93" s="92"/>
      <c r="EEB93" s="92"/>
      <c r="EEC93" s="92"/>
      <c r="EED93" s="92"/>
      <c r="EEE93" s="92"/>
      <c r="EEF93" s="92"/>
      <c r="EEG93" s="92"/>
      <c r="EEH93" s="92"/>
      <c r="EEI93" s="92"/>
      <c r="EEJ93" s="92"/>
      <c r="EEK93" s="92"/>
      <c r="EEL93" s="92"/>
      <c r="EEM93" s="92"/>
      <c r="EEN93" s="92"/>
      <c r="EEO93" s="92"/>
      <c r="EEP93" s="92"/>
      <c r="EEQ93" s="92"/>
      <c r="EER93" s="92"/>
      <c r="EES93" s="92"/>
      <c r="EET93" s="92"/>
      <c r="EEU93" s="92"/>
      <c r="EEV93" s="92"/>
      <c r="EEW93" s="92"/>
      <c r="EEX93" s="92"/>
      <c r="EEY93" s="92"/>
      <c r="EEZ93" s="92"/>
      <c r="EFA93" s="92"/>
      <c r="EFB93" s="92"/>
      <c r="EFC93" s="92"/>
      <c r="EFD93" s="92"/>
      <c r="EFE93" s="92"/>
      <c r="EFF93" s="92"/>
      <c r="EFG93" s="92"/>
      <c r="EFH93" s="92"/>
      <c r="EFI93" s="92"/>
      <c r="EFJ93" s="92"/>
      <c r="EFK93" s="92"/>
      <c r="EFL93" s="92"/>
      <c r="EFM93" s="92"/>
      <c r="EFN93" s="92"/>
      <c r="EFO93" s="92"/>
      <c r="EFP93" s="92"/>
      <c r="EFQ93" s="92"/>
      <c r="EFR93" s="92"/>
      <c r="EFS93" s="92"/>
      <c r="EFT93" s="92"/>
      <c r="EFU93" s="92"/>
      <c r="EFV93" s="92"/>
      <c r="EFW93" s="92"/>
      <c r="EFX93" s="92"/>
      <c r="EFY93" s="92"/>
      <c r="EFZ93" s="92"/>
      <c r="EGA93" s="92"/>
      <c r="EGB93" s="92"/>
      <c r="EGC93" s="92"/>
      <c r="EGD93" s="92"/>
      <c r="EGE93" s="92"/>
      <c r="EGF93" s="92"/>
      <c r="EGG93" s="92"/>
      <c r="EGH93" s="92"/>
      <c r="EGI93" s="92"/>
      <c r="EGJ93" s="92"/>
      <c r="EGK93" s="92"/>
      <c r="EGL93" s="92"/>
      <c r="EGM93" s="92"/>
      <c r="EGN93" s="92"/>
      <c r="EGO93" s="92"/>
      <c r="EGP93" s="92"/>
      <c r="EGQ93" s="92"/>
      <c r="EGR93" s="92"/>
      <c r="EGS93" s="92"/>
      <c r="EGT93" s="92"/>
      <c r="EGU93" s="92"/>
      <c r="EGV93" s="92"/>
      <c r="EGW93" s="92"/>
      <c r="EGX93" s="92"/>
      <c r="EGY93" s="92"/>
      <c r="EGZ93" s="92"/>
      <c r="EHA93" s="92"/>
      <c r="EHB93" s="92"/>
      <c r="EHC93" s="92"/>
      <c r="EHD93" s="92"/>
      <c r="EHE93" s="92"/>
      <c r="EHF93" s="92"/>
      <c r="EHG93" s="92"/>
      <c r="EHH93" s="92"/>
      <c r="EHI93" s="92"/>
      <c r="EHJ93" s="92"/>
      <c r="EHK93" s="92"/>
      <c r="EHL93" s="92"/>
      <c r="EHM93" s="92"/>
      <c r="EHN93" s="92"/>
      <c r="EHO93" s="92"/>
      <c r="EHP93" s="92"/>
      <c r="EHQ93" s="92"/>
      <c r="EHR93" s="92"/>
      <c r="EHS93" s="92"/>
      <c r="EHT93" s="92"/>
      <c r="EHU93" s="92"/>
      <c r="EHV93" s="92"/>
      <c r="EHW93" s="92"/>
      <c r="EHX93" s="92"/>
      <c r="EHY93" s="92"/>
      <c r="EHZ93" s="92"/>
      <c r="EIA93" s="92"/>
      <c r="EIB93" s="92"/>
      <c r="EIC93" s="92"/>
      <c r="EID93" s="92"/>
      <c r="EIE93" s="92"/>
      <c r="EIF93" s="92"/>
      <c r="EIG93" s="92"/>
      <c r="EIH93" s="92"/>
      <c r="EII93" s="92"/>
      <c r="EIJ93" s="92"/>
      <c r="EIK93" s="92"/>
      <c r="EIL93" s="92"/>
      <c r="EIM93" s="92"/>
      <c r="EIN93" s="92"/>
      <c r="EIO93" s="92"/>
      <c r="EIP93" s="92"/>
      <c r="EIQ93" s="92"/>
      <c r="EIR93" s="92"/>
      <c r="EIS93" s="92"/>
      <c r="EIT93" s="92"/>
      <c r="EIU93" s="92"/>
      <c r="EIV93" s="92"/>
      <c r="EIW93" s="92"/>
      <c r="EIX93" s="92"/>
      <c r="EIY93" s="92"/>
      <c r="EIZ93" s="92"/>
      <c r="EJA93" s="92"/>
      <c r="EJB93" s="92"/>
      <c r="EJC93" s="92"/>
      <c r="EJD93" s="92"/>
      <c r="EJE93" s="92"/>
      <c r="EJF93" s="92"/>
      <c r="EJG93" s="92"/>
      <c r="EJH93" s="92"/>
      <c r="EJI93" s="92"/>
      <c r="EJJ93" s="92"/>
      <c r="EJK93" s="92"/>
      <c r="EJL93" s="92"/>
      <c r="EJM93" s="92"/>
      <c r="EJN93" s="92"/>
      <c r="EJO93" s="92"/>
      <c r="EJP93" s="92"/>
      <c r="EJQ93" s="92"/>
      <c r="EJR93" s="92"/>
      <c r="EJS93" s="92"/>
      <c r="EJT93" s="92"/>
      <c r="EJU93" s="92"/>
      <c r="EJV93" s="92"/>
      <c r="EJW93" s="92"/>
      <c r="EJX93" s="92"/>
      <c r="EJY93" s="92"/>
      <c r="EJZ93" s="92"/>
      <c r="EKA93" s="92"/>
      <c r="EKB93" s="92"/>
      <c r="EKC93" s="92"/>
      <c r="EKD93" s="92"/>
      <c r="EKE93" s="92"/>
      <c r="EKF93" s="92"/>
      <c r="EKG93" s="92"/>
      <c r="EKH93" s="92"/>
      <c r="EKI93" s="92"/>
      <c r="EKJ93" s="92"/>
      <c r="EKK93" s="92"/>
      <c r="EKL93" s="92"/>
      <c r="EKM93" s="92"/>
      <c r="EKN93" s="92"/>
      <c r="EKO93" s="92"/>
      <c r="EKP93" s="92"/>
      <c r="EKQ93" s="92"/>
      <c r="EKR93" s="92"/>
      <c r="EKS93" s="92"/>
      <c r="EKT93" s="92"/>
      <c r="EKU93" s="92"/>
      <c r="EKV93" s="92"/>
      <c r="EKW93" s="92"/>
      <c r="EKX93" s="92"/>
      <c r="EKY93" s="92"/>
      <c r="EKZ93" s="92"/>
      <c r="ELA93" s="92"/>
      <c r="ELB93" s="92"/>
      <c r="ELC93" s="92"/>
      <c r="ELD93" s="92"/>
      <c r="ELE93" s="92"/>
      <c r="ELF93" s="92"/>
      <c r="ELG93" s="92"/>
      <c r="ELH93" s="92"/>
      <c r="ELI93" s="92"/>
      <c r="ELJ93" s="92"/>
      <c r="ELK93" s="92"/>
      <c r="ELL93" s="92"/>
      <c r="ELM93" s="92"/>
      <c r="ELN93" s="92"/>
      <c r="ELO93" s="92"/>
      <c r="ELP93" s="92"/>
      <c r="ELQ93" s="92"/>
      <c r="ELR93" s="92"/>
      <c r="ELS93" s="92"/>
      <c r="ELT93" s="92"/>
      <c r="ELU93" s="92"/>
      <c r="ELV93" s="92"/>
      <c r="ELW93" s="92"/>
      <c r="ELX93" s="92"/>
      <c r="ELY93" s="92"/>
      <c r="ELZ93" s="92"/>
      <c r="EMA93" s="92"/>
      <c r="EMB93" s="92"/>
      <c r="EMC93" s="92"/>
      <c r="EMD93" s="92"/>
      <c r="EME93" s="92"/>
      <c r="EMF93" s="92"/>
      <c r="EMG93" s="92"/>
      <c r="EMH93" s="92"/>
      <c r="EMI93" s="92"/>
      <c r="EMJ93" s="92"/>
      <c r="EMK93" s="92"/>
      <c r="EML93" s="92"/>
      <c r="EMM93" s="92"/>
      <c r="EMN93" s="92"/>
      <c r="EMO93" s="92"/>
      <c r="EMP93" s="92"/>
      <c r="EMQ93" s="92"/>
      <c r="EMR93" s="92"/>
      <c r="EMS93" s="92"/>
      <c r="EMT93" s="92"/>
      <c r="EMU93" s="92"/>
      <c r="EMV93" s="92"/>
      <c r="EMW93" s="92"/>
      <c r="EMX93" s="92"/>
      <c r="EMY93" s="92"/>
      <c r="EMZ93" s="92"/>
      <c r="ENA93" s="92"/>
      <c r="ENB93" s="92"/>
      <c r="ENC93" s="92"/>
      <c r="END93" s="92"/>
      <c r="ENE93" s="92"/>
      <c r="ENF93" s="92"/>
      <c r="ENG93" s="92"/>
      <c r="ENH93" s="92"/>
      <c r="ENI93" s="92"/>
      <c r="ENJ93" s="92"/>
      <c r="ENK93" s="92"/>
      <c r="ENL93" s="92"/>
      <c r="ENM93" s="92"/>
      <c r="ENN93" s="92"/>
      <c r="ENO93" s="92"/>
      <c r="ENP93" s="92"/>
      <c r="ENQ93" s="92"/>
      <c r="ENR93" s="92"/>
      <c r="ENS93" s="92"/>
      <c r="ENT93" s="92"/>
      <c r="ENU93" s="92"/>
      <c r="ENV93" s="92"/>
      <c r="ENW93" s="92"/>
      <c r="ENX93" s="92"/>
      <c r="ENY93" s="92"/>
      <c r="ENZ93" s="92"/>
      <c r="EOA93" s="92"/>
      <c r="EOB93" s="92"/>
      <c r="EOC93" s="92"/>
      <c r="EOD93" s="92"/>
      <c r="EOE93" s="92"/>
      <c r="EOF93" s="92"/>
      <c r="EOG93" s="92"/>
      <c r="EOH93" s="92"/>
      <c r="EOI93" s="92"/>
      <c r="EOJ93" s="92"/>
      <c r="EOK93" s="92"/>
      <c r="EOL93" s="92"/>
      <c r="EOM93" s="92"/>
      <c r="EON93" s="92"/>
      <c r="EOO93" s="92"/>
      <c r="EOP93" s="92"/>
      <c r="EOQ93" s="92"/>
      <c r="EOR93" s="92"/>
      <c r="EOS93" s="92"/>
      <c r="EOT93" s="92"/>
      <c r="EOU93" s="92"/>
      <c r="EOV93" s="92"/>
      <c r="EOW93" s="92"/>
      <c r="EOX93" s="92"/>
      <c r="EOY93" s="92"/>
      <c r="EOZ93" s="92"/>
      <c r="EPA93" s="92"/>
      <c r="EPB93" s="92"/>
      <c r="EPC93" s="92"/>
      <c r="EPD93" s="92"/>
      <c r="EPE93" s="92"/>
      <c r="EPF93" s="92"/>
      <c r="EPG93" s="92"/>
      <c r="EPH93" s="92"/>
      <c r="EPI93" s="92"/>
      <c r="EPJ93" s="92"/>
      <c r="EPK93" s="92"/>
      <c r="EPL93" s="92"/>
      <c r="EPM93" s="92"/>
      <c r="EPN93" s="92"/>
      <c r="EPO93" s="92"/>
      <c r="EPP93" s="92"/>
      <c r="EPQ93" s="92"/>
      <c r="EPR93" s="92"/>
      <c r="EPS93" s="92"/>
      <c r="EPT93" s="92"/>
      <c r="EPU93" s="92"/>
      <c r="EPV93" s="92"/>
      <c r="EPW93" s="92"/>
      <c r="EPX93" s="92"/>
      <c r="EPY93" s="92"/>
      <c r="EPZ93" s="92"/>
      <c r="EQA93" s="92"/>
      <c r="EQB93" s="92"/>
      <c r="EQC93" s="92"/>
      <c r="EQD93" s="92"/>
      <c r="EQE93" s="92"/>
      <c r="EQF93" s="92"/>
      <c r="EQG93" s="92"/>
      <c r="EQH93" s="92"/>
      <c r="EQI93" s="92"/>
      <c r="EQJ93" s="92"/>
      <c r="EQK93" s="92"/>
      <c r="EQL93" s="92"/>
      <c r="EQM93" s="92"/>
      <c r="EQN93" s="92"/>
      <c r="EQO93" s="92"/>
      <c r="EQP93" s="92"/>
      <c r="EQQ93" s="92"/>
      <c r="EQR93" s="92"/>
      <c r="EQS93" s="92"/>
      <c r="EQT93" s="92"/>
      <c r="EQU93" s="92"/>
      <c r="EQV93" s="92"/>
      <c r="EQW93" s="92"/>
      <c r="EQX93" s="92"/>
      <c r="EQY93" s="92"/>
      <c r="EQZ93" s="92"/>
      <c r="ERA93" s="92"/>
      <c r="ERB93" s="92"/>
      <c r="ERC93" s="92"/>
      <c r="ERD93" s="92"/>
      <c r="ERE93" s="92"/>
      <c r="ERF93" s="92"/>
      <c r="ERG93" s="92"/>
      <c r="ERH93" s="92"/>
      <c r="ERI93" s="92"/>
      <c r="ERJ93" s="92"/>
      <c r="ERK93" s="92"/>
      <c r="ERL93" s="92"/>
      <c r="ERM93" s="92"/>
      <c r="ERN93" s="92"/>
      <c r="ERO93" s="92"/>
      <c r="ERP93" s="92"/>
      <c r="ERQ93" s="92"/>
      <c r="ERR93" s="92"/>
      <c r="ERS93" s="92"/>
      <c r="ERT93" s="92"/>
      <c r="ERU93" s="92"/>
      <c r="ERV93" s="92"/>
      <c r="ERW93" s="92"/>
      <c r="ERX93" s="92"/>
      <c r="ERY93" s="92"/>
      <c r="ERZ93" s="92"/>
      <c r="ESA93" s="92"/>
      <c r="ESB93" s="92"/>
      <c r="ESC93" s="92"/>
      <c r="ESD93" s="92"/>
      <c r="ESE93" s="92"/>
      <c r="ESF93" s="92"/>
      <c r="ESG93" s="92"/>
      <c r="ESH93" s="92"/>
      <c r="ESI93" s="92"/>
      <c r="ESJ93" s="92"/>
      <c r="ESK93" s="92"/>
      <c r="ESL93" s="92"/>
      <c r="ESM93" s="92"/>
      <c r="ESN93" s="92"/>
      <c r="ESO93" s="92"/>
      <c r="ESP93" s="92"/>
      <c r="ESQ93" s="92"/>
      <c r="ESR93" s="92"/>
      <c r="ESS93" s="92"/>
      <c r="EST93" s="92"/>
      <c r="ESU93" s="92"/>
      <c r="ESV93" s="92"/>
      <c r="ESW93" s="92"/>
      <c r="ESX93" s="92"/>
      <c r="ESY93" s="92"/>
      <c r="ESZ93" s="92"/>
      <c r="ETA93" s="92"/>
      <c r="ETB93" s="92"/>
      <c r="ETC93" s="92"/>
      <c r="ETD93" s="92"/>
      <c r="ETE93" s="92"/>
      <c r="ETF93" s="92"/>
      <c r="ETG93" s="92"/>
      <c r="ETH93" s="92"/>
      <c r="ETI93" s="92"/>
      <c r="ETJ93" s="92"/>
      <c r="ETK93" s="92"/>
      <c r="ETL93" s="92"/>
      <c r="ETM93" s="92"/>
      <c r="ETN93" s="92"/>
      <c r="ETO93" s="92"/>
      <c r="ETP93" s="92"/>
      <c r="ETQ93" s="92"/>
      <c r="ETR93" s="92"/>
      <c r="ETS93" s="92"/>
      <c r="ETT93" s="92"/>
      <c r="ETU93" s="92"/>
      <c r="ETV93" s="92"/>
      <c r="ETW93" s="92"/>
      <c r="ETX93" s="92"/>
      <c r="ETY93" s="92"/>
      <c r="ETZ93" s="92"/>
      <c r="EUA93" s="92"/>
      <c r="EUB93" s="92"/>
      <c r="EUC93" s="92"/>
      <c r="EUD93" s="92"/>
      <c r="EUE93" s="92"/>
      <c r="EUF93" s="92"/>
      <c r="EUG93" s="92"/>
      <c r="EUH93" s="92"/>
      <c r="EUI93" s="92"/>
      <c r="EUJ93" s="92"/>
      <c r="EUK93" s="92"/>
      <c r="EUL93" s="92"/>
      <c r="EUM93" s="92"/>
      <c r="EUN93" s="92"/>
      <c r="EUO93" s="92"/>
      <c r="EUP93" s="92"/>
      <c r="EUQ93" s="92"/>
      <c r="EUR93" s="92"/>
      <c r="EUS93" s="92"/>
      <c r="EUT93" s="92"/>
      <c r="EUU93" s="92"/>
      <c r="EUV93" s="92"/>
      <c r="EUW93" s="92"/>
      <c r="EUX93" s="92"/>
      <c r="EUY93" s="92"/>
      <c r="EUZ93" s="92"/>
      <c r="EVA93" s="92"/>
      <c r="EVB93" s="92"/>
      <c r="EVC93" s="92"/>
      <c r="EVD93" s="92"/>
      <c r="EVE93" s="92"/>
      <c r="EVF93" s="92"/>
      <c r="EVG93" s="92"/>
      <c r="EVH93" s="92"/>
      <c r="EVI93" s="92"/>
      <c r="EVJ93" s="92"/>
      <c r="EVK93" s="92"/>
      <c r="EVL93" s="92"/>
      <c r="EVM93" s="92"/>
      <c r="EVN93" s="92"/>
      <c r="EVO93" s="92"/>
      <c r="EVP93" s="92"/>
      <c r="EVQ93" s="92"/>
      <c r="EVR93" s="92"/>
      <c r="EVS93" s="92"/>
      <c r="EVT93" s="92"/>
      <c r="EVU93" s="92"/>
      <c r="EVV93" s="92"/>
      <c r="EVW93" s="92"/>
      <c r="EVX93" s="92"/>
      <c r="EVY93" s="92"/>
      <c r="EVZ93" s="92"/>
      <c r="EWA93" s="92"/>
      <c r="EWB93" s="92"/>
      <c r="EWC93" s="92"/>
      <c r="EWD93" s="92"/>
      <c r="EWE93" s="92"/>
      <c r="EWF93" s="92"/>
      <c r="EWG93" s="92"/>
      <c r="EWH93" s="92"/>
      <c r="EWI93" s="92"/>
      <c r="EWJ93" s="92"/>
      <c r="EWK93" s="92"/>
      <c r="EWL93" s="92"/>
      <c r="EWM93" s="92"/>
      <c r="EWN93" s="92"/>
      <c r="EWO93" s="92"/>
      <c r="EWP93" s="92"/>
      <c r="EWQ93" s="92"/>
      <c r="EWR93" s="92"/>
      <c r="EWS93" s="92"/>
      <c r="EWT93" s="92"/>
      <c r="EWU93" s="92"/>
      <c r="EWV93" s="92"/>
      <c r="EWW93" s="92"/>
      <c r="EWX93" s="92"/>
      <c r="EWY93" s="92"/>
      <c r="EWZ93" s="92"/>
      <c r="EXA93" s="92"/>
      <c r="EXB93" s="92"/>
      <c r="EXC93" s="92"/>
      <c r="EXD93" s="92"/>
      <c r="EXE93" s="92"/>
      <c r="EXF93" s="92"/>
      <c r="EXG93" s="92"/>
      <c r="EXH93" s="92"/>
      <c r="EXI93" s="92"/>
      <c r="EXJ93" s="92"/>
      <c r="EXK93" s="92"/>
      <c r="EXL93" s="92"/>
      <c r="EXM93" s="92"/>
      <c r="EXN93" s="92"/>
      <c r="EXO93" s="92"/>
      <c r="EXP93" s="92"/>
      <c r="EXQ93" s="92"/>
      <c r="EXR93" s="92"/>
      <c r="EXS93" s="92"/>
      <c r="EXT93" s="92"/>
      <c r="EXU93" s="92"/>
      <c r="EXV93" s="92"/>
      <c r="EXW93" s="92"/>
      <c r="EXX93" s="92"/>
      <c r="EXY93" s="92"/>
      <c r="EXZ93" s="92"/>
      <c r="EYA93" s="92"/>
      <c r="EYB93" s="92"/>
      <c r="EYC93" s="92"/>
      <c r="EYD93" s="92"/>
      <c r="EYE93" s="92"/>
      <c r="EYF93" s="92"/>
      <c r="EYG93" s="92"/>
      <c r="EYH93" s="92"/>
      <c r="EYI93" s="92"/>
      <c r="EYJ93" s="92"/>
      <c r="EYK93" s="92"/>
      <c r="EYL93" s="92"/>
      <c r="EYM93" s="92"/>
      <c r="EYN93" s="92"/>
      <c r="EYO93" s="92"/>
      <c r="EYP93" s="92"/>
      <c r="EYQ93" s="92"/>
      <c r="EYR93" s="92"/>
      <c r="EYS93" s="92"/>
      <c r="EYT93" s="92"/>
      <c r="EYU93" s="92"/>
      <c r="EYV93" s="92"/>
      <c r="EYW93" s="92"/>
      <c r="EYX93" s="92"/>
      <c r="EYY93" s="92"/>
      <c r="EYZ93" s="92"/>
      <c r="EZA93" s="92"/>
      <c r="EZB93" s="92"/>
      <c r="EZC93" s="92"/>
      <c r="EZD93" s="92"/>
      <c r="EZE93" s="92"/>
      <c r="EZF93" s="92"/>
      <c r="EZG93" s="92"/>
      <c r="EZH93" s="92"/>
      <c r="EZI93" s="92"/>
      <c r="EZJ93" s="92"/>
      <c r="EZK93" s="92"/>
      <c r="EZL93" s="92"/>
      <c r="EZM93" s="92"/>
      <c r="EZN93" s="92"/>
      <c r="EZO93" s="92"/>
      <c r="EZP93" s="92"/>
      <c r="EZQ93" s="92"/>
      <c r="EZR93" s="92"/>
      <c r="EZS93" s="92"/>
      <c r="EZT93" s="92"/>
      <c r="EZU93" s="92"/>
      <c r="EZV93" s="92"/>
      <c r="EZW93" s="92"/>
      <c r="EZX93" s="92"/>
      <c r="EZY93" s="92"/>
      <c r="EZZ93" s="92"/>
      <c r="FAA93" s="92"/>
      <c r="FAB93" s="92"/>
      <c r="FAC93" s="92"/>
      <c r="FAD93" s="92"/>
      <c r="FAE93" s="92"/>
      <c r="FAF93" s="92"/>
      <c r="FAG93" s="92"/>
      <c r="FAH93" s="92"/>
      <c r="FAI93" s="92"/>
      <c r="FAJ93" s="92"/>
      <c r="FAK93" s="92"/>
      <c r="FAL93" s="92"/>
      <c r="FAM93" s="92"/>
      <c r="FAN93" s="92"/>
      <c r="FAO93" s="92"/>
      <c r="FAP93" s="92"/>
      <c r="FAQ93" s="92"/>
      <c r="FAR93" s="92"/>
      <c r="FAS93" s="92"/>
      <c r="FAT93" s="92"/>
      <c r="FAU93" s="92"/>
      <c r="FAV93" s="92"/>
      <c r="FAW93" s="92"/>
      <c r="FAX93" s="92"/>
      <c r="FAY93" s="92"/>
      <c r="FAZ93" s="92"/>
      <c r="FBA93" s="92"/>
      <c r="FBB93" s="92"/>
      <c r="FBC93" s="92"/>
      <c r="FBD93" s="92"/>
      <c r="FBE93" s="92"/>
      <c r="FBF93" s="92"/>
      <c r="FBG93" s="92"/>
      <c r="FBH93" s="92"/>
      <c r="FBI93" s="92"/>
      <c r="FBJ93" s="92"/>
      <c r="FBK93" s="92"/>
      <c r="FBL93" s="92"/>
      <c r="FBM93" s="92"/>
      <c r="FBN93" s="92"/>
      <c r="FBO93" s="92"/>
      <c r="FBP93" s="92"/>
      <c r="FBQ93" s="92"/>
      <c r="FBR93" s="92"/>
      <c r="FBS93" s="92"/>
      <c r="FBT93" s="92"/>
      <c r="FBU93" s="92"/>
      <c r="FBV93" s="92"/>
      <c r="FBW93" s="92"/>
      <c r="FBX93" s="92"/>
      <c r="FBY93" s="92"/>
      <c r="FBZ93" s="92"/>
      <c r="FCA93" s="92"/>
      <c r="FCB93" s="92"/>
      <c r="FCC93" s="92"/>
      <c r="FCD93" s="92"/>
      <c r="FCE93" s="92"/>
      <c r="FCF93" s="92"/>
      <c r="FCG93" s="92"/>
      <c r="FCH93" s="92"/>
      <c r="FCI93" s="92"/>
      <c r="FCJ93" s="92"/>
      <c r="FCK93" s="92"/>
      <c r="FCL93" s="92"/>
      <c r="FCM93" s="92"/>
      <c r="FCN93" s="92"/>
      <c r="FCO93" s="92"/>
      <c r="FCP93" s="92"/>
      <c r="FCQ93" s="92"/>
      <c r="FCR93" s="92"/>
      <c r="FCS93" s="92"/>
      <c r="FCT93" s="92"/>
      <c r="FCU93" s="92"/>
      <c r="FCV93" s="92"/>
      <c r="FCW93" s="92"/>
      <c r="FCX93" s="92"/>
      <c r="FCY93" s="92"/>
      <c r="FCZ93" s="92"/>
      <c r="FDA93" s="92"/>
      <c r="FDB93" s="92"/>
      <c r="FDC93" s="92"/>
      <c r="FDD93" s="92"/>
      <c r="FDE93" s="92"/>
      <c r="FDF93" s="92"/>
      <c r="FDG93" s="92"/>
      <c r="FDH93" s="92"/>
      <c r="FDI93" s="92"/>
      <c r="FDJ93" s="92"/>
      <c r="FDK93" s="92"/>
      <c r="FDL93" s="92"/>
      <c r="FDM93" s="92"/>
      <c r="FDN93" s="92"/>
      <c r="FDO93" s="92"/>
      <c r="FDP93" s="92"/>
      <c r="FDQ93" s="92"/>
      <c r="FDR93" s="92"/>
      <c r="FDS93" s="92"/>
      <c r="FDT93" s="92"/>
      <c r="FDU93" s="92"/>
      <c r="FDV93" s="92"/>
      <c r="FDW93" s="92"/>
      <c r="FDX93" s="92"/>
      <c r="FDY93" s="92"/>
      <c r="FDZ93" s="92"/>
      <c r="FEA93" s="92"/>
      <c r="FEB93" s="92"/>
      <c r="FEC93" s="92"/>
      <c r="FED93" s="92"/>
      <c r="FEE93" s="92"/>
      <c r="FEF93" s="92"/>
      <c r="FEG93" s="92"/>
      <c r="FEH93" s="92"/>
      <c r="FEI93" s="92"/>
      <c r="FEJ93" s="92"/>
      <c r="FEK93" s="92"/>
      <c r="FEL93" s="92"/>
      <c r="FEM93" s="92"/>
      <c r="FEN93" s="92"/>
      <c r="FEO93" s="92"/>
      <c r="FEP93" s="92"/>
      <c r="FEQ93" s="92"/>
      <c r="FER93" s="92"/>
      <c r="FES93" s="92"/>
      <c r="FET93" s="92"/>
      <c r="FEU93" s="92"/>
      <c r="FEV93" s="92"/>
      <c r="FEW93" s="92"/>
      <c r="FEX93" s="92"/>
      <c r="FEY93" s="92"/>
      <c r="FEZ93" s="92"/>
      <c r="FFA93" s="92"/>
      <c r="FFB93" s="92"/>
      <c r="FFC93" s="92"/>
      <c r="FFD93" s="92"/>
      <c r="FFE93" s="92"/>
      <c r="FFF93" s="92"/>
      <c r="FFG93" s="92"/>
      <c r="FFH93" s="92"/>
      <c r="FFI93" s="92"/>
      <c r="FFJ93" s="92"/>
      <c r="FFK93" s="92"/>
      <c r="FFL93" s="92"/>
      <c r="FFM93" s="92"/>
      <c r="FFN93" s="92"/>
      <c r="FFO93" s="92"/>
      <c r="FFP93" s="92"/>
      <c r="FFQ93" s="92"/>
      <c r="FFR93" s="92"/>
      <c r="FFS93" s="92"/>
      <c r="FFT93" s="92"/>
      <c r="FFU93" s="92"/>
      <c r="FFV93" s="92"/>
      <c r="FFW93" s="92"/>
      <c r="FFX93" s="92"/>
      <c r="FFY93" s="92"/>
      <c r="FFZ93" s="92"/>
      <c r="FGA93" s="92"/>
      <c r="FGB93" s="92"/>
      <c r="FGC93" s="92"/>
      <c r="FGD93" s="92"/>
      <c r="FGE93" s="92"/>
      <c r="FGF93" s="92"/>
      <c r="FGG93" s="92"/>
      <c r="FGH93" s="92"/>
      <c r="FGI93" s="92"/>
      <c r="FGJ93" s="92"/>
      <c r="FGK93" s="92"/>
      <c r="FGL93" s="92"/>
      <c r="FGM93" s="92"/>
      <c r="FGN93" s="92"/>
      <c r="FGO93" s="92"/>
      <c r="FGP93" s="92"/>
      <c r="FGQ93" s="92"/>
      <c r="FGR93" s="92"/>
      <c r="FGS93" s="92"/>
      <c r="FGT93" s="92"/>
      <c r="FGU93" s="92"/>
      <c r="FGV93" s="92"/>
      <c r="FGW93" s="92"/>
      <c r="FGX93" s="92"/>
      <c r="FGY93" s="92"/>
      <c r="FGZ93" s="92"/>
      <c r="FHA93" s="92"/>
      <c r="FHB93" s="92"/>
      <c r="FHC93" s="92"/>
      <c r="FHD93" s="92"/>
      <c r="FHE93" s="92"/>
      <c r="FHF93" s="92"/>
      <c r="FHG93" s="92"/>
      <c r="FHH93" s="92"/>
      <c r="FHI93" s="92"/>
      <c r="FHJ93" s="92"/>
      <c r="FHK93" s="92"/>
      <c r="FHL93" s="92"/>
      <c r="FHM93" s="92"/>
      <c r="FHN93" s="92"/>
      <c r="FHO93" s="92"/>
      <c r="FHP93" s="92"/>
      <c r="FHQ93" s="92"/>
      <c r="FHR93" s="92"/>
      <c r="FHS93" s="92"/>
      <c r="FHT93" s="92"/>
      <c r="FHU93" s="92"/>
      <c r="FHV93" s="92"/>
      <c r="FHW93" s="92"/>
      <c r="FHX93" s="92"/>
      <c r="FHY93" s="92"/>
      <c r="FHZ93" s="92"/>
      <c r="FIA93" s="92"/>
      <c r="FIB93" s="92"/>
      <c r="FIC93" s="92"/>
      <c r="FID93" s="92"/>
      <c r="FIE93" s="92"/>
      <c r="FIF93" s="92"/>
      <c r="FIG93" s="92"/>
      <c r="FIH93" s="92"/>
      <c r="FII93" s="92"/>
      <c r="FIJ93" s="92"/>
      <c r="FIK93" s="92"/>
      <c r="FIL93" s="92"/>
      <c r="FIM93" s="92"/>
      <c r="FIN93" s="92"/>
      <c r="FIO93" s="92"/>
      <c r="FIP93" s="92"/>
      <c r="FIQ93" s="92"/>
      <c r="FIR93" s="92"/>
      <c r="FIS93" s="92"/>
      <c r="FIT93" s="92"/>
      <c r="FIU93" s="92"/>
      <c r="FIV93" s="92"/>
      <c r="FIW93" s="92"/>
      <c r="FIX93" s="92"/>
      <c r="FIY93" s="92"/>
      <c r="FIZ93" s="92"/>
      <c r="FJA93" s="92"/>
      <c r="FJB93" s="92"/>
      <c r="FJC93" s="92"/>
      <c r="FJD93" s="92"/>
      <c r="FJE93" s="92"/>
      <c r="FJF93" s="92"/>
      <c r="FJG93" s="92"/>
      <c r="FJH93" s="92"/>
      <c r="FJI93" s="92"/>
      <c r="FJJ93" s="92"/>
      <c r="FJK93" s="92"/>
      <c r="FJL93" s="92"/>
      <c r="FJM93" s="92"/>
      <c r="FJN93" s="92"/>
      <c r="FJO93" s="92"/>
      <c r="FJP93" s="92"/>
      <c r="FJQ93" s="92"/>
      <c r="FJR93" s="92"/>
      <c r="FJS93" s="92"/>
      <c r="FJT93" s="92"/>
      <c r="FJU93" s="92"/>
      <c r="FJV93" s="92"/>
      <c r="FJW93" s="92"/>
      <c r="FJX93" s="92"/>
      <c r="FJY93" s="92"/>
      <c r="FJZ93" s="92"/>
      <c r="FKA93" s="92"/>
      <c r="FKB93" s="92"/>
      <c r="FKC93" s="92"/>
      <c r="FKD93" s="92"/>
      <c r="FKE93" s="92"/>
      <c r="FKF93" s="92"/>
      <c r="FKG93" s="92"/>
      <c r="FKH93" s="92"/>
      <c r="FKI93" s="92"/>
      <c r="FKJ93" s="92"/>
      <c r="FKK93" s="92"/>
      <c r="FKL93" s="92"/>
      <c r="FKM93" s="92"/>
      <c r="FKN93" s="92"/>
      <c r="FKO93" s="92"/>
      <c r="FKP93" s="92"/>
      <c r="FKQ93" s="92"/>
      <c r="FKR93" s="92"/>
      <c r="FKS93" s="92"/>
      <c r="FKT93" s="92"/>
      <c r="FKU93" s="92"/>
      <c r="FKV93" s="92"/>
      <c r="FKW93" s="92"/>
      <c r="FKX93" s="92"/>
      <c r="FKY93" s="92"/>
      <c r="FKZ93" s="92"/>
      <c r="FLA93" s="92"/>
      <c r="FLB93" s="92"/>
      <c r="FLC93" s="92"/>
      <c r="FLD93" s="92"/>
      <c r="FLE93" s="92"/>
      <c r="FLF93" s="92"/>
      <c r="FLG93" s="92"/>
      <c r="FLH93" s="92"/>
      <c r="FLI93" s="92"/>
      <c r="FLJ93" s="92"/>
      <c r="FLK93" s="92"/>
      <c r="FLL93" s="92"/>
      <c r="FLM93" s="92"/>
      <c r="FLN93" s="92"/>
      <c r="FLO93" s="92"/>
      <c r="FLP93" s="92"/>
      <c r="FLQ93" s="92"/>
      <c r="FLR93" s="92"/>
      <c r="FLS93" s="92"/>
      <c r="FLT93" s="92"/>
      <c r="FLU93" s="92"/>
      <c r="FLV93" s="92"/>
      <c r="FLW93" s="92"/>
      <c r="FLX93" s="92"/>
      <c r="FLY93" s="92"/>
      <c r="FLZ93" s="92"/>
      <c r="FMA93" s="92"/>
      <c r="FMB93" s="92"/>
      <c r="FMC93" s="92"/>
      <c r="FMD93" s="92"/>
      <c r="FME93" s="92"/>
      <c r="FMF93" s="92"/>
      <c r="FMG93" s="92"/>
      <c r="FMH93" s="92"/>
      <c r="FMI93" s="92"/>
      <c r="FMJ93" s="92"/>
      <c r="FMK93" s="92"/>
      <c r="FML93" s="92"/>
      <c r="FMM93" s="92"/>
      <c r="FMN93" s="92"/>
      <c r="FMO93" s="92"/>
      <c r="FMP93" s="92"/>
      <c r="FMQ93" s="92"/>
      <c r="FMR93" s="92"/>
      <c r="FMS93" s="92"/>
      <c r="FMT93" s="92"/>
      <c r="FMU93" s="92"/>
      <c r="FMV93" s="92"/>
      <c r="FMW93" s="92"/>
      <c r="FMX93" s="92"/>
      <c r="FMY93" s="92"/>
      <c r="FMZ93" s="92"/>
      <c r="FNA93" s="92"/>
      <c r="FNB93" s="92"/>
      <c r="FNC93" s="92"/>
      <c r="FND93" s="92"/>
      <c r="FNE93" s="92"/>
      <c r="FNF93" s="92"/>
      <c r="FNG93" s="92"/>
      <c r="FNH93" s="92"/>
      <c r="FNI93" s="92"/>
      <c r="FNJ93" s="92"/>
      <c r="FNK93" s="92"/>
      <c r="FNL93" s="92"/>
      <c r="FNM93" s="92"/>
      <c r="FNN93" s="92"/>
      <c r="FNO93" s="92"/>
      <c r="FNP93" s="92"/>
      <c r="FNQ93" s="92"/>
      <c r="FNR93" s="92"/>
      <c r="FNS93" s="92"/>
      <c r="FNT93" s="92"/>
      <c r="FNU93" s="92"/>
      <c r="FNV93" s="92"/>
      <c r="FNW93" s="92"/>
      <c r="FNX93" s="92"/>
      <c r="FNY93" s="92"/>
      <c r="FNZ93" s="92"/>
      <c r="FOA93" s="92"/>
      <c r="FOB93" s="92"/>
      <c r="FOC93" s="92"/>
      <c r="FOD93" s="92"/>
      <c r="FOE93" s="92"/>
      <c r="FOF93" s="92"/>
      <c r="FOG93" s="92"/>
      <c r="FOH93" s="92"/>
      <c r="FOI93" s="92"/>
      <c r="FOJ93" s="92"/>
      <c r="FOK93" s="92"/>
      <c r="FOL93" s="92"/>
      <c r="FOM93" s="92"/>
      <c r="FON93" s="92"/>
      <c r="FOO93" s="92"/>
      <c r="FOP93" s="92"/>
      <c r="FOQ93" s="92"/>
      <c r="FOR93" s="92"/>
      <c r="FOS93" s="92"/>
      <c r="FOT93" s="92"/>
      <c r="FOU93" s="92"/>
      <c r="FOV93" s="92"/>
      <c r="FOW93" s="92"/>
      <c r="FOX93" s="92"/>
      <c r="FOY93" s="92"/>
      <c r="FOZ93" s="92"/>
      <c r="FPA93" s="92"/>
      <c r="FPB93" s="92"/>
      <c r="FPC93" s="92"/>
      <c r="FPD93" s="92"/>
      <c r="FPE93" s="92"/>
      <c r="FPF93" s="92"/>
      <c r="FPG93" s="92"/>
      <c r="FPH93" s="92"/>
      <c r="FPI93" s="92"/>
      <c r="FPJ93" s="92"/>
      <c r="FPK93" s="92"/>
      <c r="FPL93" s="92"/>
      <c r="FPM93" s="92"/>
      <c r="FPN93" s="92"/>
      <c r="FPO93" s="92"/>
      <c r="FPP93" s="92"/>
      <c r="FPQ93" s="92"/>
      <c r="FPR93" s="92"/>
      <c r="FPS93" s="92"/>
      <c r="FPT93" s="92"/>
      <c r="FPU93" s="92"/>
      <c r="FPV93" s="92"/>
      <c r="FPW93" s="92"/>
      <c r="FPX93" s="92"/>
      <c r="FPY93" s="92"/>
      <c r="FPZ93" s="92"/>
      <c r="FQA93" s="92"/>
      <c r="FQB93" s="92"/>
      <c r="FQC93" s="92"/>
      <c r="FQD93" s="92"/>
      <c r="FQE93" s="92"/>
      <c r="FQF93" s="92"/>
      <c r="FQG93" s="92"/>
      <c r="FQH93" s="92"/>
      <c r="FQI93" s="92"/>
      <c r="FQJ93" s="92"/>
      <c r="FQK93" s="92"/>
      <c r="FQL93" s="92"/>
      <c r="FQM93" s="92"/>
      <c r="FQN93" s="92"/>
      <c r="FQO93" s="92"/>
      <c r="FQP93" s="92"/>
      <c r="FQQ93" s="92"/>
      <c r="FQR93" s="92"/>
      <c r="FQS93" s="92"/>
      <c r="FQT93" s="92"/>
      <c r="FQU93" s="92"/>
      <c r="FQV93" s="92"/>
      <c r="FQW93" s="92"/>
      <c r="FQX93" s="92"/>
      <c r="FQY93" s="92"/>
      <c r="FQZ93" s="92"/>
      <c r="FRA93" s="92"/>
      <c r="FRB93" s="92"/>
      <c r="FRC93" s="92"/>
      <c r="FRD93" s="92"/>
      <c r="FRE93" s="92"/>
      <c r="FRF93" s="92"/>
      <c r="FRG93" s="92"/>
      <c r="FRH93" s="92"/>
      <c r="FRI93" s="92"/>
      <c r="FRJ93" s="92"/>
      <c r="FRK93" s="92"/>
      <c r="FRL93" s="92"/>
      <c r="FRM93" s="92"/>
      <c r="FRN93" s="92"/>
      <c r="FRO93" s="92"/>
      <c r="FRP93" s="92"/>
      <c r="FRQ93" s="92"/>
      <c r="FRR93" s="92"/>
      <c r="FRS93" s="92"/>
      <c r="FRT93" s="92"/>
      <c r="FRU93" s="92"/>
      <c r="FRV93" s="92"/>
      <c r="FRW93" s="92"/>
      <c r="FRX93" s="92"/>
      <c r="FRY93" s="92"/>
      <c r="FRZ93" s="92"/>
      <c r="FSA93" s="92"/>
      <c r="FSB93" s="92"/>
      <c r="FSC93" s="92"/>
      <c r="FSD93" s="92"/>
      <c r="FSE93" s="92"/>
      <c r="FSF93" s="92"/>
      <c r="FSG93" s="92"/>
      <c r="FSH93" s="92"/>
      <c r="FSI93" s="92"/>
      <c r="FSJ93" s="92"/>
      <c r="FSK93" s="92"/>
      <c r="FSL93" s="92"/>
      <c r="FSM93" s="92"/>
      <c r="FSN93" s="92"/>
      <c r="FSO93" s="92"/>
      <c r="FSP93" s="92"/>
      <c r="FSQ93" s="92"/>
      <c r="FSR93" s="92"/>
      <c r="FSS93" s="92"/>
      <c r="FST93" s="92"/>
      <c r="FSU93" s="92"/>
      <c r="FSV93" s="92"/>
      <c r="FSW93" s="92"/>
      <c r="FSX93" s="92"/>
      <c r="FSY93" s="92"/>
      <c r="FSZ93" s="92"/>
      <c r="FTA93" s="92"/>
      <c r="FTB93" s="92"/>
      <c r="FTC93" s="92"/>
      <c r="FTD93" s="92"/>
      <c r="FTE93" s="92"/>
      <c r="FTF93" s="92"/>
      <c r="FTG93" s="92"/>
      <c r="FTH93" s="92"/>
      <c r="FTI93" s="92"/>
      <c r="FTJ93" s="92"/>
      <c r="FTK93" s="92"/>
      <c r="FTL93" s="92"/>
      <c r="FTM93" s="92"/>
      <c r="FTN93" s="92"/>
      <c r="FTO93" s="92"/>
      <c r="FTP93" s="92"/>
      <c r="FTQ93" s="92"/>
      <c r="FTR93" s="92"/>
      <c r="FTS93" s="92"/>
      <c r="FTT93" s="92"/>
      <c r="FTU93" s="92"/>
      <c r="FTV93" s="92"/>
      <c r="FTW93" s="92"/>
      <c r="FTX93" s="92"/>
      <c r="FTY93" s="92"/>
      <c r="FTZ93" s="92"/>
      <c r="FUA93" s="92"/>
      <c r="FUB93" s="92"/>
      <c r="FUC93" s="92"/>
      <c r="FUD93" s="92"/>
      <c r="FUE93" s="92"/>
      <c r="FUF93" s="92"/>
      <c r="FUG93" s="92"/>
      <c r="FUH93" s="92"/>
      <c r="FUI93" s="92"/>
      <c r="FUJ93" s="92"/>
      <c r="FUK93" s="92"/>
      <c r="FUL93" s="92"/>
      <c r="FUM93" s="92"/>
      <c r="FUN93" s="92"/>
      <c r="FUO93" s="92"/>
      <c r="FUP93" s="92"/>
      <c r="FUQ93" s="92"/>
      <c r="FUR93" s="92"/>
      <c r="FUS93" s="92"/>
      <c r="FUT93" s="92"/>
      <c r="FUU93" s="92"/>
      <c r="FUV93" s="92"/>
      <c r="FUW93" s="92"/>
      <c r="FUX93" s="92"/>
      <c r="FUY93" s="92"/>
      <c r="FUZ93" s="92"/>
      <c r="FVA93" s="92"/>
      <c r="FVB93" s="92"/>
      <c r="FVC93" s="92"/>
      <c r="FVD93" s="92"/>
      <c r="FVE93" s="92"/>
      <c r="FVF93" s="92"/>
      <c r="FVG93" s="92"/>
      <c r="FVH93" s="92"/>
      <c r="FVI93" s="92"/>
      <c r="FVJ93" s="92"/>
      <c r="FVK93" s="92"/>
      <c r="FVL93" s="92"/>
      <c r="FVM93" s="92"/>
      <c r="FVN93" s="92"/>
      <c r="FVO93" s="92"/>
      <c r="FVP93" s="92"/>
      <c r="FVQ93" s="92"/>
      <c r="FVR93" s="92"/>
      <c r="FVS93" s="92"/>
      <c r="FVT93" s="92"/>
      <c r="FVU93" s="92"/>
      <c r="FVV93" s="92"/>
      <c r="FVW93" s="92"/>
      <c r="FVX93" s="92"/>
      <c r="FVY93" s="92"/>
      <c r="FVZ93" s="92"/>
      <c r="FWA93" s="92"/>
      <c r="FWB93" s="92"/>
      <c r="FWC93" s="92"/>
      <c r="FWD93" s="92"/>
      <c r="FWE93" s="92"/>
      <c r="FWF93" s="92"/>
      <c r="FWG93" s="92"/>
      <c r="FWH93" s="92"/>
      <c r="FWI93" s="92"/>
      <c r="FWJ93" s="92"/>
      <c r="FWK93" s="92"/>
      <c r="FWL93" s="92"/>
      <c r="FWM93" s="92"/>
      <c r="FWN93" s="92"/>
      <c r="FWO93" s="92"/>
      <c r="FWP93" s="92"/>
      <c r="FWQ93" s="92"/>
      <c r="FWR93" s="92"/>
      <c r="FWS93" s="92"/>
      <c r="FWT93" s="92"/>
      <c r="FWU93" s="92"/>
      <c r="FWV93" s="92"/>
      <c r="FWW93" s="92"/>
      <c r="FWX93" s="92"/>
      <c r="FWY93" s="92"/>
      <c r="FWZ93" s="92"/>
      <c r="FXA93" s="92"/>
      <c r="FXB93" s="92"/>
      <c r="FXC93" s="92"/>
      <c r="FXD93" s="92"/>
      <c r="FXE93" s="92"/>
      <c r="FXF93" s="92"/>
      <c r="FXG93" s="92"/>
      <c r="FXH93" s="92"/>
      <c r="FXI93" s="92"/>
      <c r="FXJ93" s="92"/>
      <c r="FXK93" s="92"/>
      <c r="FXL93" s="92"/>
      <c r="FXM93" s="92"/>
      <c r="FXN93" s="92"/>
      <c r="FXO93" s="92"/>
      <c r="FXP93" s="92"/>
      <c r="FXQ93" s="92"/>
      <c r="FXR93" s="92"/>
      <c r="FXS93" s="92"/>
      <c r="FXT93" s="92"/>
      <c r="FXU93" s="92"/>
      <c r="FXV93" s="92"/>
      <c r="FXW93" s="92"/>
      <c r="FXX93" s="92"/>
      <c r="FXY93" s="92"/>
      <c r="FXZ93" s="92"/>
      <c r="FYA93" s="92"/>
      <c r="FYB93" s="92"/>
      <c r="FYC93" s="92"/>
      <c r="FYD93" s="92"/>
      <c r="FYE93" s="92"/>
      <c r="FYF93" s="92"/>
      <c r="FYG93" s="92"/>
      <c r="FYH93" s="92"/>
      <c r="FYI93" s="92"/>
      <c r="FYJ93" s="92"/>
      <c r="FYK93" s="92"/>
      <c r="FYL93" s="92"/>
      <c r="FYM93" s="92"/>
      <c r="FYN93" s="92"/>
      <c r="FYO93" s="92"/>
      <c r="FYP93" s="92"/>
      <c r="FYQ93" s="92"/>
      <c r="FYR93" s="92"/>
      <c r="FYS93" s="92"/>
      <c r="FYT93" s="92"/>
      <c r="FYU93" s="92"/>
      <c r="FYV93" s="92"/>
      <c r="FYW93" s="92"/>
      <c r="FYX93" s="92"/>
      <c r="FYY93" s="92"/>
      <c r="FYZ93" s="92"/>
      <c r="FZA93" s="92"/>
      <c r="FZB93" s="92"/>
      <c r="FZC93" s="92"/>
      <c r="FZD93" s="92"/>
      <c r="FZE93" s="92"/>
      <c r="FZF93" s="92"/>
      <c r="FZG93" s="92"/>
      <c r="FZH93" s="92"/>
      <c r="FZI93" s="92"/>
      <c r="FZJ93" s="92"/>
      <c r="FZK93" s="92"/>
      <c r="FZL93" s="92"/>
      <c r="FZM93" s="92"/>
      <c r="FZN93" s="92"/>
      <c r="FZO93" s="92"/>
      <c r="FZP93" s="92"/>
      <c r="FZQ93" s="92"/>
      <c r="FZR93" s="92"/>
      <c r="FZS93" s="92"/>
      <c r="FZT93" s="92"/>
      <c r="FZU93" s="92"/>
      <c r="FZV93" s="92"/>
      <c r="FZW93" s="92"/>
      <c r="FZX93" s="92"/>
      <c r="FZY93" s="92"/>
      <c r="FZZ93" s="92"/>
      <c r="GAA93" s="92"/>
      <c r="GAB93" s="92"/>
      <c r="GAC93" s="92"/>
      <c r="GAD93" s="92"/>
      <c r="GAE93" s="92"/>
      <c r="GAF93" s="92"/>
      <c r="GAG93" s="92"/>
      <c r="GAH93" s="92"/>
      <c r="GAI93" s="92"/>
      <c r="GAJ93" s="92"/>
      <c r="GAK93" s="92"/>
      <c r="GAL93" s="92"/>
      <c r="GAM93" s="92"/>
      <c r="GAN93" s="92"/>
      <c r="GAO93" s="92"/>
      <c r="GAP93" s="92"/>
      <c r="GAQ93" s="92"/>
      <c r="GAR93" s="92"/>
      <c r="GAS93" s="92"/>
      <c r="GAT93" s="92"/>
      <c r="GAU93" s="92"/>
      <c r="GAV93" s="92"/>
      <c r="GAW93" s="92"/>
      <c r="GAX93" s="92"/>
      <c r="GAY93" s="92"/>
      <c r="GAZ93" s="92"/>
      <c r="GBA93" s="92"/>
      <c r="GBB93" s="92"/>
      <c r="GBC93" s="92"/>
      <c r="GBD93" s="92"/>
      <c r="GBE93" s="92"/>
      <c r="GBF93" s="92"/>
      <c r="GBG93" s="92"/>
      <c r="GBH93" s="92"/>
      <c r="GBI93" s="92"/>
      <c r="GBJ93" s="92"/>
      <c r="GBK93" s="92"/>
      <c r="GBL93" s="92"/>
      <c r="GBM93" s="92"/>
      <c r="GBN93" s="92"/>
      <c r="GBO93" s="92"/>
      <c r="GBP93" s="92"/>
      <c r="GBQ93" s="92"/>
      <c r="GBR93" s="92"/>
      <c r="GBS93" s="92"/>
      <c r="GBT93" s="92"/>
      <c r="GBU93" s="92"/>
      <c r="GBV93" s="92"/>
      <c r="GBW93" s="92"/>
      <c r="GBX93" s="92"/>
      <c r="GBY93" s="92"/>
      <c r="GBZ93" s="92"/>
      <c r="GCA93" s="92"/>
      <c r="GCB93" s="92"/>
      <c r="GCC93" s="92"/>
      <c r="GCD93" s="92"/>
      <c r="GCE93" s="92"/>
      <c r="GCF93" s="92"/>
      <c r="GCG93" s="92"/>
      <c r="GCH93" s="92"/>
      <c r="GCI93" s="92"/>
      <c r="GCJ93" s="92"/>
      <c r="GCK93" s="92"/>
      <c r="GCL93" s="92"/>
      <c r="GCM93" s="92"/>
      <c r="GCN93" s="92"/>
      <c r="GCO93" s="92"/>
      <c r="GCP93" s="92"/>
      <c r="GCQ93" s="92"/>
      <c r="GCR93" s="92"/>
      <c r="GCS93" s="92"/>
      <c r="GCT93" s="92"/>
      <c r="GCU93" s="92"/>
      <c r="GCV93" s="92"/>
      <c r="GCW93" s="92"/>
      <c r="GCX93" s="92"/>
      <c r="GCY93" s="92"/>
      <c r="GCZ93" s="92"/>
      <c r="GDA93" s="92"/>
      <c r="GDB93" s="92"/>
      <c r="GDC93" s="92"/>
      <c r="GDD93" s="92"/>
      <c r="GDE93" s="92"/>
      <c r="GDF93" s="92"/>
      <c r="GDG93" s="92"/>
      <c r="GDH93" s="92"/>
      <c r="GDI93" s="92"/>
      <c r="GDJ93" s="92"/>
      <c r="GDK93" s="92"/>
      <c r="GDL93" s="92"/>
      <c r="GDM93" s="92"/>
      <c r="GDN93" s="92"/>
      <c r="GDO93" s="92"/>
      <c r="GDP93" s="92"/>
      <c r="GDQ93" s="92"/>
      <c r="GDR93" s="92"/>
      <c r="GDS93" s="92"/>
      <c r="GDT93" s="92"/>
      <c r="GDU93" s="92"/>
      <c r="GDV93" s="92"/>
      <c r="GDW93" s="92"/>
      <c r="GDX93" s="92"/>
      <c r="GDY93" s="92"/>
      <c r="GDZ93" s="92"/>
      <c r="GEA93" s="92"/>
      <c r="GEB93" s="92"/>
      <c r="GEC93" s="92"/>
      <c r="GED93" s="92"/>
      <c r="GEE93" s="92"/>
      <c r="GEF93" s="92"/>
      <c r="GEG93" s="92"/>
      <c r="GEH93" s="92"/>
      <c r="GEI93" s="92"/>
      <c r="GEJ93" s="92"/>
      <c r="GEK93" s="92"/>
      <c r="GEL93" s="92"/>
      <c r="GEM93" s="92"/>
      <c r="GEN93" s="92"/>
      <c r="GEO93" s="92"/>
      <c r="GEP93" s="92"/>
      <c r="GEQ93" s="92"/>
      <c r="GER93" s="92"/>
      <c r="GES93" s="92"/>
      <c r="GET93" s="92"/>
      <c r="GEU93" s="92"/>
      <c r="GEV93" s="92"/>
      <c r="GEW93" s="92"/>
      <c r="GEX93" s="92"/>
      <c r="GEY93" s="92"/>
      <c r="GEZ93" s="92"/>
      <c r="GFA93" s="92"/>
      <c r="GFB93" s="92"/>
      <c r="GFC93" s="92"/>
      <c r="GFD93" s="92"/>
      <c r="GFE93" s="92"/>
      <c r="GFF93" s="92"/>
      <c r="GFG93" s="92"/>
      <c r="GFH93" s="92"/>
      <c r="GFI93" s="92"/>
      <c r="GFJ93" s="92"/>
      <c r="GFK93" s="92"/>
      <c r="GFL93" s="92"/>
      <c r="GFM93" s="92"/>
      <c r="GFN93" s="92"/>
      <c r="GFO93" s="92"/>
      <c r="GFP93" s="92"/>
      <c r="GFQ93" s="92"/>
      <c r="GFR93" s="92"/>
      <c r="GFS93" s="92"/>
      <c r="GFT93" s="92"/>
      <c r="GFU93" s="92"/>
      <c r="GFV93" s="92"/>
      <c r="GFW93" s="92"/>
      <c r="GFX93" s="92"/>
      <c r="GFY93" s="92"/>
      <c r="GFZ93" s="92"/>
      <c r="GGA93" s="92"/>
      <c r="GGB93" s="92"/>
      <c r="GGC93" s="92"/>
      <c r="GGD93" s="92"/>
      <c r="GGE93" s="92"/>
      <c r="GGF93" s="92"/>
      <c r="GGG93" s="92"/>
      <c r="GGH93" s="92"/>
      <c r="GGI93" s="92"/>
      <c r="GGJ93" s="92"/>
      <c r="GGK93" s="92"/>
      <c r="GGL93" s="92"/>
      <c r="GGM93" s="92"/>
      <c r="GGN93" s="92"/>
      <c r="GGO93" s="92"/>
      <c r="GGP93" s="92"/>
      <c r="GGQ93" s="92"/>
      <c r="GGR93" s="92"/>
      <c r="GGS93" s="92"/>
      <c r="GGT93" s="92"/>
      <c r="GGU93" s="92"/>
      <c r="GGV93" s="92"/>
      <c r="GGW93" s="92"/>
      <c r="GGX93" s="92"/>
      <c r="GGY93" s="92"/>
      <c r="GGZ93" s="92"/>
      <c r="GHA93" s="92"/>
      <c r="GHB93" s="92"/>
      <c r="GHC93" s="92"/>
      <c r="GHD93" s="92"/>
      <c r="GHE93" s="92"/>
      <c r="GHF93" s="92"/>
      <c r="GHG93" s="92"/>
      <c r="GHH93" s="92"/>
      <c r="GHI93" s="92"/>
      <c r="GHJ93" s="92"/>
      <c r="GHK93" s="92"/>
      <c r="GHL93" s="92"/>
      <c r="GHM93" s="92"/>
      <c r="GHN93" s="92"/>
      <c r="GHO93" s="92"/>
      <c r="GHP93" s="92"/>
      <c r="GHQ93" s="92"/>
      <c r="GHR93" s="92"/>
      <c r="GHS93" s="92"/>
      <c r="GHT93" s="92"/>
      <c r="GHU93" s="92"/>
      <c r="GHV93" s="92"/>
      <c r="GHW93" s="92"/>
      <c r="GHX93" s="92"/>
      <c r="GHY93" s="92"/>
      <c r="GHZ93" s="92"/>
      <c r="GIA93" s="92"/>
      <c r="GIB93" s="92"/>
      <c r="GIC93" s="92"/>
      <c r="GID93" s="92"/>
      <c r="GIE93" s="92"/>
      <c r="GIF93" s="92"/>
      <c r="GIG93" s="92"/>
      <c r="GIH93" s="92"/>
      <c r="GII93" s="92"/>
      <c r="GIJ93" s="92"/>
      <c r="GIK93" s="92"/>
      <c r="GIL93" s="92"/>
      <c r="GIM93" s="92"/>
      <c r="GIN93" s="92"/>
      <c r="GIO93" s="92"/>
      <c r="GIP93" s="92"/>
      <c r="GIQ93" s="92"/>
      <c r="GIR93" s="92"/>
      <c r="GIS93" s="92"/>
      <c r="GIT93" s="92"/>
      <c r="GIU93" s="92"/>
      <c r="GIV93" s="92"/>
      <c r="GIW93" s="92"/>
      <c r="GIX93" s="92"/>
      <c r="GIY93" s="92"/>
      <c r="GIZ93" s="92"/>
      <c r="GJA93" s="92"/>
      <c r="GJB93" s="92"/>
      <c r="GJC93" s="92"/>
      <c r="GJD93" s="92"/>
      <c r="GJE93" s="92"/>
      <c r="GJF93" s="92"/>
      <c r="GJG93" s="92"/>
      <c r="GJH93" s="92"/>
      <c r="GJI93" s="92"/>
      <c r="GJJ93" s="92"/>
      <c r="GJK93" s="92"/>
      <c r="GJL93" s="92"/>
      <c r="GJM93" s="92"/>
      <c r="GJN93" s="92"/>
      <c r="GJO93" s="92"/>
      <c r="GJP93" s="92"/>
      <c r="GJQ93" s="92"/>
      <c r="GJR93" s="92"/>
      <c r="GJS93" s="92"/>
      <c r="GJT93" s="92"/>
      <c r="GJU93" s="92"/>
      <c r="GJV93" s="92"/>
      <c r="GJW93" s="92"/>
      <c r="GJX93" s="92"/>
      <c r="GJY93" s="92"/>
      <c r="GJZ93" s="92"/>
      <c r="GKA93" s="92"/>
      <c r="GKB93" s="92"/>
      <c r="GKC93" s="92"/>
      <c r="GKD93" s="92"/>
      <c r="GKE93" s="92"/>
      <c r="GKF93" s="92"/>
      <c r="GKG93" s="92"/>
      <c r="GKH93" s="92"/>
      <c r="GKI93" s="92"/>
      <c r="GKJ93" s="92"/>
      <c r="GKK93" s="92"/>
      <c r="GKL93" s="92"/>
      <c r="GKM93" s="92"/>
      <c r="GKN93" s="92"/>
      <c r="GKO93" s="92"/>
      <c r="GKP93" s="92"/>
      <c r="GKQ93" s="92"/>
      <c r="GKR93" s="92"/>
      <c r="GKS93" s="92"/>
      <c r="GKT93" s="92"/>
      <c r="GKU93" s="92"/>
      <c r="GKV93" s="92"/>
      <c r="GKW93" s="92"/>
      <c r="GKX93" s="92"/>
      <c r="GKY93" s="92"/>
      <c r="GKZ93" s="92"/>
      <c r="GLA93" s="92"/>
      <c r="GLB93" s="92"/>
      <c r="GLC93" s="92"/>
      <c r="GLD93" s="92"/>
      <c r="GLE93" s="92"/>
      <c r="GLF93" s="92"/>
      <c r="GLG93" s="92"/>
      <c r="GLH93" s="92"/>
      <c r="GLI93" s="92"/>
      <c r="GLJ93" s="92"/>
      <c r="GLK93" s="92"/>
      <c r="GLL93" s="92"/>
      <c r="GLM93" s="92"/>
      <c r="GLN93" s="92"/>
      <c r="GLO93" s="92"/>
      <c r="GLP93" s="92"/>
      <c r="GLQ93" s="92"/>
      <c r="GLR93" s="92"/>
      <c r="GLS93" s="92"/>
      <c r="GLT93" s="92"/>
      <c r="GLU93" s="92"/>
      <c r="GLV93" s="92"/>
      <c r="GLW93" s="92"/>
      <c r="GLX93" s="92"/>
      <c r="GLY93" s="92"/>
      <c r="GLZ93" s="92"/>
      <c r="GMA93" s="92"/>
      <c r="GMB93" s="92"/>
      <c r="GMC93" s="92"/>
      <c r="GMD93" s="92"/>
      <c r="GME93" s="92"/>
      <c r="GMF93" s="92"/>
      <c r="GMG93" s="92"/>
      <c r="GMH93" s="92"/>
      <c r="GMI93" s="92"/>
      <c r="GMJ93" s="92"/>
      <c r="GMK93" s="92"/>
      <c r="GML93" s="92"/>
      <c r="GMM93" s="92"/>
      <c r="GMN93" s="92"/>
      <c r="GMO93" s="92"/>
      <c r="GMP93" s="92"/>
      <c r="GMQ93" s="92"/>
      <c r="GMR93" s="92"/>
      <c r="GMS93" s="92"/>
      <c r="GMT93" s="92"/>
      <c r="GMU93" s="92"/>
      <c r="GMV93" s="92"/>
      <c r="GMW93" s="92"/>
      <c r="GMX93" s="92"/>
      <c r="GMY93" s="92"/>
      <c r="GMZ93" s="92"/>
      <c r="GNA93" s="92"/>
      <c r="GNB93" s="92"/>
      <c r="GNC93" s="92"/>
      <c r="GND93" s="92"/>
      <c r="GNE93" s="92"/>
      <c r="GNF93" s="92"/>
      <c r="GNG93" s="92"/>
      <c r="GNH93" s="92"/>
      <c r="GNI93" s="92"/>
      <c r="GNJ93" s="92"/>
      <c r="GNK93" s="92"/>
      <c r="GNL93" s="92"/>
      <c r="GNM93" s="92"/>
      <c r="GNN93" s="92"/>
      <c r="GNO93" s="92"/>
      <c r="GNP93" s="92"/>
      <c r="GNQ93" s="92"/>
      <c r="GNR93" s="92"/>
      <c r="GNS93" s="92"/>
      <c r="GNT93" s="92"/>
      <c r="GNU93" s="92"/>
      <c r="GNV93" s="92"/>
      <c r="GNW93" s="92"/>
      <c r="GNX93" s="92"/>
      <c r="GNY93" s="92"/>
      <c r="GNZ93" s="92"/>
      <c r="GOA93" s="92"/>
      <c r="GOB93" s="92"/>
      <c r="GOC93" s="92"/>
      <c r="GOD93" s="92"/>
      <c r="GOE93" s="92"/>
      <c r="GOF93" s="92"/>
      <c r="GOG93" s="92"/>
      <c r="GOH93" s="92"/>
      <c r="GOI93" s="92"/>
      <c r="GOJ93" s="92"/>
      <c r="GOK93" s="92"/>
      <c r="GOL93" s="92"/>
      <c r="GOM93" s="92"/>
      <c r="GON93" s="92"/>
      <c r="GOO93" s="92"/>
      <c r="GOP93" s="92"/>
      <c r="GOQ93" s="92"/>
      <c r="GOR93" s="92"/>
      <c r="GOS93" s="92"/>
      <c r="GOT93" s="92"/>
      <c r="GOU93" s="92"/>
      <c r="GOV93" s="92"/>
      <c r="GOW93" s="92"/>
      <c r="GOX93" s="92"/>
      <c r="GOY93" s="92"/>
      <c r="GOZ93" s="92"/>
      <c r="GPA93" s="92"/>
      <c r="GPB93" s="92"/>
      <c r="GPC93" s="92"/>
      <c r="GPD93" s="92"/>
      <c r="GPE93" s="92"/>
      <c r="GPF93" s="92"/>
      <c r="GPG93" s="92"/>
      <c r="GPH93" s="92"/>
      <c r="GPI93" s="92"/>
      <c r="GPJ93" s="92"/>
      <c r="GPK93" s="92"/>
      <c r="GPL93" s="92"/>
      <c r="GPM93" s="92"/>
      <c r="GPN93" s="92"/>
      <c r="GPO93" s="92"/>
      <c r="GPP93" s="92"/>
      <c r="GPQ93" s="92"/>
      <c r="GPR93" s="92"/>
      <c r="GPS93" s="92"/>
      <c r="GPT93" s="92"/>
      <c r="GPU93" s="92"/>
      <c r="GPV93" s="92"/>
      <c r="GPW93" s="92"/>
      <c r="GPX93" s="92"/>
      <c r="GPY93" s="92"/>
      <c r="GPZ93" s="92"/>
      <c r="GQA93" s="92"/>
      <c r="GQB93" s="92"/>
      <c r="GQC93" s="92"/>
      <c r="GQD93" s="92"/>
      <c r="GQE93" s="92"/>
      <c r="GQF93" s="92"/>
      <c r="GQG93" s="92"/>
      <c r="GQH93" s="92"/>
      <c r="GQI93" s="92"/>
      <c r="GQJ93" s="92"/>
      <c r="GQK93" s="92"/>
      <c r="GQL93" s="92"/>
      <c r="GQM93" s="92"/>
      <c r="GQN93" s="92"/>
      <c r="GQO93" s="92"/>
      <c r="GQP93" s="92"/>
      <c r="GQQ93" s="92"/>
      <c r="GQR93" s="92"/>
      <c r="GQS93" s="92"/>
      <c r="GQT93" s="92"/>
      <c r="GQU93" s="92"/>
      <c r="GQV93" s="92"/>
      <c r="GQW93" s="92"/>
      <c r="GQX93" s="92"/>
      <c r="GQY93" s="92"/>
      <c r="GQZ93" s="92"/>
      <c r="GRA93" s="92"/>
      <c r="GRB93" s="92"/>
      <c r="GRC93" s="92"/>
      <c r="GRD93" s="92"/>
      <c r="GRE93" s="92"/>
      <c r="GRF93" s="92"/>
      <c r="GRG93" s="92"/>
      <c r="GRH93" s="92"/>
      <c r="GRI93" s="92"/>
      <c r="GRJ93" s="92"/>
      <c r="GRK93" s="92"/>
      <c r="GRL93" s="92"/>
      <c r="GRM93" s="92"/>
      <c r="GRN93" s="92"/>
      <c r="GRO93" s="92"/>
      <c r="GRP93" s="92"/>
      <c r="GRQ93" s="92"/>
      <c r="GRR93" s="92"/>
      <c r="GRS93" s="92"/>
      <c r="GRT93" s="92"/>
      <c r="GRU93" s="92"/>
      <c r="GRV93" s="92"/>
      <c r="GRW93" s="92"/>
      <c r="GRX93" s="92"/>
      <c r="GRY93" s="92"/>
      <c r="GRZ93" s="92"/>
      <c r="GSA93" s="92"/>
      <c r="GSB93" s="92"/>
      <c r="GSC93" s="92"/>
      <c r="GSD93" s="92"/>
      <c r="GSE93" s="92"/>
      <c r="GSF93" s="92"/>
      <c r="GSG93" s="92"/>
      <c r="GSH93" s="92"/>
      <c r="GSI93" s="92"/>
      <c r="GSJ93" s="92"/>
      <c r="GSK93" s="92"/>
      <c r="GSL93" s="92"/>
      <c r="GSM93" s="92"/>
      <c r="GSN93" s="92"/>
      <c r="GSO93" s="92"/>
      <c r="GSP93" s="92"/>
      <c r="GSQ93" s="92"/>
      <c r="GSR93" s="92"/>
      <c r="GSS93" s="92"/>
      <c r="GST93" s="92"/>
      <c r="GSU93" s="92"/>
      <c r="GSV93" s="92"/>
      <c r="GSW93" s="92"/>
      <c r="GSX93" s="92"/>
      <c r="GSY93" s="92"/>
      <c r="GSZ93" s="92"/>
      <c r="GTA93" s="92"/>
      <c r="GTB93" s="92"/>
      <c r="GTC93" s="92"/>
      <c r="GTD93" s="92"/>
      <c r="GTE93" s="92"/>
      <c r="GTF93" s="92"/>
      <c r="GTG93" s="92"/>
      <c r="GTH93" s="92"/>
      <c r="GTI93" s="92"/>
      <c r="GTJ93" s="92"/>
      <c r="GTK93" s="92"/>
      <c r="GTL93" s="92"/>
      <c r="GTM93" s="92"/>
      <c r="GTN93" s="92"/>
      <c r="GTO93" s="92"/>
      <c r="GTP93" s="92"/>
      <c r="GTQ93" s="92"/>
      <c r="GTR93" s="92"/>
      <c r="GTS93" s="92"/>
      <c r="GTT93" s="92"/>
      <c r="GTU93" s="92"/>
      <c r="GTV93" s="92"/>
      <c r="GTW93" s="92"/>
      <c r="GTX93" s="92"/>
      <c r="GTY93" s="92"/>
      <c r="GTZ93" s="92"/>
      <c r="GUA93" s="92"/>
      <c r="GUB93" s="92"/>
      <c r="GUC93" s="92"/>
      <c r="GUD93" s="92"/>
      <c r="GUE93" s="92"/>
      <c r="GUF93" s="92"/>
      <c r="GUG93" s="92"/>
      <c r="GUH93" s="92"/>
      <c r="GUI93" s="92"/>
      <c r="GUJ93" s="92"/>
      <c r="GUK93" s="92"/>
      <c r="GUL93" s="92"/>
      <c r="GUM93" s="92"/>
      <c r="GUN93" s="92"/>
      <c r="GUO93" s="92"/>
      <c r="GUP93" s="92"/>
      <c r="GUQ93" s="92"/>
      <c r="GUR93" s="92"/>
      <c r="GUS93" s="92"/>
      <c r="GUT93" s="92"/>
      <c r="GUU93" s="92"/>
      <c r="GUV93" s="92"/>
      <c r="GUW93" s="92"/>
      <c r="GUX93" s="92"/>
      <c r="GUY93" s="92"/>
      <c r="GUZ93" s="92"/>
      <c r="GVA93" s="92"/>
      <c r="GVB93" s="92"/>
      <c r="GVC93" s="92"/>
      <c r="GVD93" s="92"/>
      <c r="GVE93" s="92"/>
      <c r="GVF93" s="92"/>
      <c r="GVG93" s="92"/>
      <c r="GVH93" s="92"/>
      <c r="GVI93" s="92"/>
      <c r="GVJ93" s="92"/>
      <c r="GVK93" s="92"/>
      <c r="GVL93" s="92"/>
      <c r="GVM93" s="92"/>
      <c r="GVN93" s="92"/>
      <c r="GVO93" s="92"/>
      <c r="GVP93" s="92"/>
      <c r="GVQ93" s="92"/>
      <c r="GVR93" s="92"/>
      <c r="GVS93" s="92"/>
      <c r="GVT93" s="92"/>
      <c r="GVU93" s="92"/>
      <c r="GVV93" s="92"/>
      <c r="GVW93" s="92"/>
      <c r="GVX93" s="92"/>
      <c r="GVY93" s="92"/>
      <c r="GVZ93" s="92"/>
      <c r="GWA93" s="92"/>
      <c r="GWB93" s="92"/>
      <c r="GWC93" s="92"/>
      <c r="GWD93" s="92"/>
      <c r="GWE93" s="92"/>
      <c r="GWF93" s="92"/>
      <c r="GWG93" s="92"/>
      <c r="GWH93" s="92"/>
      <c r="GWI93" s="92"/>
      <c r="GWJ93" s="92"/>
      <c r="GWK93" s="92"/>
      <c r="GWL93" s="92"/>
      <c r="GWM93" s="92"/>
      <c r="GWN93" s="92"/>
      <c r="GWO93" s="92"/>
      <c r="GWP93" s="92"/>
      <c r="GWQ93" s="92"/>
      <c r="GWR93" s="92"/>
      <c r="GWS93" s="92"/>
      <c r="GWT93" s="92"/>
      <c r="GWU93" s="92"/>
      <c r="GWV93" s="92"/>
      <c r="GWW93" s="92"/>
      <c r="GWX93" s="92"/>
      <c r="GWY93" s="92"/>
      <c r="GWZ93" s="92"/>
      <c r="GXA93" s="92"/>
      <c r="GXB93" s="92"/>
      <c r="GXC93" s="92"/>
      <c r="GXD93" s="92"/>
      <c r="GXE93" s="92"/>
      <c r="GXF93" s="92"/>
      <c r="GXG93" s="92"/>
      <c r="GXH93" s="92"/>
      <c r="GXI93" s="92"/>
      <c r="GXJ93" s="92"/>
      <c r="GXK93" s="92"/>
      <c r="GXL93" s="92"/>
      <c r="GXM93" s="92"/>
      <c r="GXN93" s="92"/>
      <c r="GXO93" s="92"/>
      <c r="GXP93" s="92"/>
      <c r="GXQ93" s="92"/>
      <c r="GXR93" s="92"/>
      <c r="GXS93" s="92"/>
      <c r="GXT93" s="92"/>
      <c r="GXU93" s="92"/>
      <c r="GXV93" s="92"/>
      <c r="GXW93" s="92"/>
      <c r="GXX93" s="92"/>
      <c r="GXY93" s="92"/>
      <c r="GXZ93" s="92"/>
      <c r="GYA93" s="92"/>
      <c r="GYB93" s="92"/>
      <c r="GYC93" s="92"/>
      <c r="GYD93" s="92"/>
      <c r="GYE93" s="92"/>
      <c r="GYF93" s="92"/>
      <c r="GYG93" s="92"/>
      <c r="GYH93" s="92"/>
      <c r="GYI93" s="92"/>
      <c r="GYJ93" s="92"/>
      <c r="GYK93" s="92"/>
      <c r="GYL93" s="92"/>
      <c r="GYM93" s="92"/>
      <c r="GYN93" s="92"/>
      <c r="GYO93" s="92"/>
      <c r="GYP93" s="92"/>
      <c r="GYQ93" s="92"/>
      <c r="GYR93" s="92"/>
      <c r="GYS93" s="92"/>
      <c r="GYT93" s="92"/>
      <c r="GYU93" s="92"/>
      <c r="GYV93" s="92"/>
      <c r="GYW93" s="92"/>
      <c r="GYX93" s="92"/>
      <c r="GYY93" s="92"/>
      <c r="GYZ93" s="92"/>
      <c r="GZA93" s="92"/>
      <c r="GZB93" s="92"/>
      <c r="GZC93" s="92"/>
      <c r="GZD93" s="92"/>
      <c r="GZE93" s="92"/>
      <c r="GZF93" s="92"/>
      <c r="GZG93" s="92"/>
      <c r="GZH93" s="92"/>
      <c r="GZI93" s="92"/>
      <c r="GZJ93" s="92"/>
      <c r="GZK93" s="92"/>
      <c r="GZL93" s="92"/>
      <c r="GZM93" s="92"/>
      <c r="GZN93" s="92"/>
      <c r="GZO93" s="92"/>
      <c r="GZP93" s="92"/>
      <c r="GZQ93" s="92"/>
      <c r="GZR93" s="92"/>
      <c r="GZS93" s="92"/>
      <c r="GZT93" s="92"/>
      <c r="GZU93" s="92"/>
      <c r="GZV93" s="92"/>
      <c r="GZW93" s="92"/>
      <c r="GZX93" s="92"/>
      <c r="GZY93" s="92"/>
      <c r="GZZ93" s="92"/>
      <c r="HAA93" s="92"/>
      <c r="HAB93" s="92"/>
      <c r="HAC93" s="92"/>
      <c r="HAD93" s="92"/>
      <c r="HAE93" s="92"/>
      <c r="HAF93" s="92"/>
      <c r="HAG93" s="92"/>
      <c r="HAH93" s="92"/>
      <c r="HAI93" s="92"/>
      <c r="HAJ93" s="92"/>
      <c r="HAK93" s="92"/>
      <c r="HAL93" s="92"/>
      <c r="HAM93" s="92"/>
      <c r="HAN93" s="92"/>
      <c r="HAO93" s="92"/>
      <c r="HAP93" s="92"/>
      <c r="HAQ93" s="92"/>
      <c r="HAR93" s="92"/>
      <c r="HAS93" s="92"/>
      <c r="HAT93" s="92"/>
      <c r="HAU93" s="92"/>
      <c r="HAV93" s="92"/>
      <c r="HAW93" s="92"/>
      <c r="HAX93" s="92"/>
      <c r="HAY93" s="92"/>
      <c r="HAZ93" s="92"/>
      <c r="HBA93" s="92"/>
      <c r="HBB93" s="92"/>
      <c r="HBC93" s="92"/>
      <c r="HBD93" s="92"/>
      <c r="HBE93" s="92"/>
      <c r="HBF93" s="92"/>
      <c r="HBG93" s="92"/>
      <c r="HBH93" s="92"/>
      <c r="HBI93" s="92"/>
      <c r="HBJ93" s="92"/>
      <c r="HBK93" s="92"/>
      <c r="HBL93" s="92"/>
      <c r="HBM93" s="92"/>
      <c r="HBN93" s="92"/>
      <c r="HBO93" s="92"/>
      <c r="HBP93" s="92"/>
      <c r="HBQ93" s="92"/>
      <c r="HBR93" s="92"/>
      <c r="HBS93" s="92"/>
      <c r="HBT93" s="92"/>
      <c r="HBU93" s="92"/>
      <c r="HBV93" s="92"/>
      <c r="HBW93" s="92"/>
      <c r="HBX93" s="92"/>
      <c r="HBY93" s="92"/>
      <c r="HBZ93" s="92"/>
      <c r="HCA93" s="92"/>
      <c r="HCB93" s="92"/>
      <c r="HCC93" s="92"/>
      <c r="HCD93" s="92"/>
      <c r="HCE93" s="92"/>
      <c r="HCF93" s="92"/>
      <c r="HCG93" s="92"/>
      <c r="HCH93" s="92"/>
      <c r="HCI93" s="92"/>
      <c r="HCJ93" s="92"/>
      <c r="HCK93" s="92"/>
      <c r="HCL93" s="92"/>
      <c r="HCM93" s="92"/>
      <c r="HCN93" s="92"/>
      <c r="HCO93" s="92"/>
      <c r="HCP93" s="92"/>
      <c r="HCQ93" s="92"/>
      <c r="HCR93" s="92"/>
      <c r="HCS93" s="92"/>
      <c r="HCT93" s="92"/>
      <c r="HCU93" s="92"/>
      <c r="HCV93" s="92"/>
      <c r="HCW93" s="92"/>
      <c r="HCX93" s="92"/>
      <c r="HCY93" s="92"/>
      <c r="HCZ93" s="92"/>
      <c r="HDA93" s="92"/>
      <c r="HDB93" s="92"/>
      <c r="HDC93" s="92"/>
      <c r="HDD93" s="92"/>
      <c r="HDE93" s="92"/>
      <c r="HDF93" s="92"/>
      <c r="HDG93" s="92"/>
      <c r="HDH93" s="92"/>
      <c r="HDI93" s="92"/>
      <c r="HDJ93" s="92"/>
      <c r="HDK93" s="92"/>
      <c r="HDL93" s="92"/>
      <c r="HDM93" s="92"/>
      <c r="HDN93" s="92"/>
      <c r="HDO93" s="92"/>
      <c r="HDP93" s="92"/>
      <c r="HDQ93" s="92"/>
      <c r="HDR93" s="92"/>
      <c r="HDS93" s="92"/>
      <c r="HDT93" s="92"/>
      <c r="HDU93" s="92"/>
      <c r="HDV93" s="92"/>
      <c r="HDW93" s="92"/>
      <c r="HDX93" s="92"/>
      <c r="HDY93" s="92"/>
      <c r="HDZ93" s="92"/>
      <c r="HEA93" s="92"/>
      <c r="HEB93" s="92"/>
      <c r="HEC93" s="92"/>
      <c r="HED93" s="92"/>
      <c r="HEE93" s="92"/>
      <c r="HEF93" s="92"/>
      <c r="HEG93" s="92"/>
      <c r="HEH93" s="92"/>
      <c r="HEI93" s="92"/>
      <c r="HEJ93" s="92"/>
      <c r="HEK93" s="92"/>
      <c r="HEL93" s="92"/>
      <c r="HEM93" s="92"/>
      <c r="HEN93" s="92"/>
      <c r="HEO93" s="92"/>
      <c r="HEP93" s="92"/>
      <c r="HEQ93" s="92"/>
      <c r="HER93" s="92"/>
      <c r="HES93" s="92"/>
      <c r="HET93" s="92"/>
      <c r="HEU93" s="92"/>
      <c r="HEV93" s="92"/>
      <c r="HEW93" s="92"/>
      <c r="HEX93" s="92"/>
      <c r="HEY93" s="92"/>
      <c r="HEZ93" s="92"/>
      <c r="HFA93" s="92"/>
      <c r="HFB93" s="92"/>
      <c r="HFC93" s="92"/>
      <c r="HFD93" s="92"/>
      <c r="HFE93" s="92"/>
      <c r="HFF93" s="92"/>
      <c r="HFG93" s="92"/>
      <c r="HFH93" s="92"/>
      <c r="HFI93" s="92"/>
      <c r="HFJ93" s="92"/>
      <c r="HFK93" s="92"/>
      <c r="HFL93" s="92"/>
      <c r="HFM93" s="92"/>
      <c r="HFN93" s="92"/>
      <c r="HFO93" s="92"/>
      <c r="HFP93" s="92"/>
      <c r="HFQ93" s="92"/>
      <c r="HFR93" s="92"/>
      <c r="HFS93" s="92"/>
      <c r="HFT93" s="92"/>
      <c r="HFU93" s="92"/>
      <c r="HFV93" s="92"/>
      <c r="HFW93" s="92"/>
      <c r="HFX93" s="92"/>
      <c r="HFY93" s="92"/>
      <c r="HFZ93" s="92"/>
      <c r="HGA93" s="92"/>
      <c r="HGB93" s="92"/>
      <c r="HGC93" s="92"/>
      <c r="HGD93" s="92"/>
      <c r="HGE93" s="92"/>
      <c r="HGF93" s="92"/>
      <c r="HGG93" s="92"/>
      <c r="HGH93" s="92"/>
      <c r="HGI93" s="92"/>
      <c r="HGJ93" s="92"/>
      <c r="HGK93" s="92"/>
      <c r="HGL93" s="92"/>
      <c r="HGM93" s="92"/>
      <c r="HGN93" s="92"/>
      <c r="HGO93" s="92"/>
      <c r="HGP93" s="92"/>
      <c r="HGQ93" s="92"/>
      <c r="HGR93" s="92"/>
      <c r="HGS93" s="92"/>
      <c r="HGT93" s="92"/>
      <c r="HGU93" s="92"/>
      <c r="HGV93" s="92"/>
      <c r="HGW93" s="92"/>
      <c r="HGX93" s="92"/>
      <c r="HGY93" s="92"/>
      <c r="HGZ93" s="92"/>
      <c r="HHA93" s="92"/>
      <c r="HHB93" s="92"/>
      <c r="HHC93" s="92"/>
      <c r="HHD93" s="92"/>
      <c r="HHE93" s="92"/>
      <c r="HHF93" s="92"/>
      <c r="HHG93" s="92"/>
      <c r="HHH93" s="92"/>
      <c r="HHI93" s="92"/>
      <c r="HHJ93" s="92"/>
      <c r="HHK93" s="92"/>
      <c r="HHL93" s="92"/>
      <c r="HHM93" s="92"/>
      <c r="HHN93" s="92"/>
      <c r="HHO93" s="92"/>
      <c r="HHP93" s="92"/>
      <c r="HHQ93" s="92"/>
      <c r="HHR93" s="92"/>
      <c r="HHS93" s="92"/>
      <c r="HHT93" s="92"/>
      <c r="HHU93" s="92"/>
      <c r="HHV93" s="92"/>
      <c r="HHW93" s="92"/>
      <c r="HHX93" s="92"/>
      <c r="HHY93" s="92"/>
      <c r="HHZ93" s="92"/>
      <c r="HIA93" s="92"/>
      <c r="HIB93" s="92"/>
      <c r="HIC93" s="92"/>
      <c r="HID93" s="92"/>
      <c r="HIE93" s="92"/>
      <c r="HIF93" s="92"/>
      <c r="HIG93" s="92"/>
      <c r="HIH93" s="92"/>
      <c r="HII93" s="92"/>
      <c r="HIJ93" s="92"/>
      <c r="HIK93" s="92"/>
      <c r="HIL93" s="92"/>
      <c r="HIM93" s="92"/>
      <c r="HIN93" s="92"/>
      <c r="HIO93" s="92"/>
      <c r="HIP93" s="92"/>
      <c r="HIQ93" s="92"/>
      <c r="HIR93" s="92"/>
      <c r="HIS93" s="92"/>
      <c r="HIT93" s="92"/>
      <c r="HIU93" s="92"/>
      <c r="HIV93" s="92"/>
      <c r="HIW93" s="92"/>
      <c r="HIX93" s="92"/>
      <c r="HIY93" s="92"/>
      <c r="HIZ93" s="92"/>
      <c r="HJA93" s="92"/>
      <c r="HJB93" s="92"/>
      <c r="HJC93" s="92"/>
      <c r="HJD93" s="92"/>
      <c r="HJE93" s="92"/>
      <c r="HJF93" s="92"/>
      <c r="HJG93" s="92"/>
      <c r="HJH93" s="92"/>
      <c r="HJI93" s="92"/>
      <c r="HJJ93" s="92"/>
      <c r="HJK93" s="92"/>
      <c r="HJL93" s="92"/>
      <c r="HJM93" s="92"/>
      <c r="HJN93" s="92"/>
      <c r="HJO93" s="92"/>
      <c r="HJP93" s="92"/>
      <c r="HJQ93" s="92"/>
      <c r="HJR93" s="92"/>
      <c r="HJS93" s="92"/>
      <c r="HJT93" s="92"/>
      <c r="HJU93" s="92"/>
      <c r="HJV93" s="92"/>
      <c r="HJW93" s="92"/>
      <c r="HJX93" s="92"/>
      <c r="HJY93" s="92"/>
      <c r="HJZ93" s="92"/>
      <c r="HKA93" s="92"/>
      <c r="HKB93" s="92"/>
      <c r="HKC93" s="92"/>
      <c r="HKD93" s="92"/>
      <c r="HKE93" s="92"/>
      <c r="HKF93" s="92"/>
      <c r="HKG93" s="92"/>
      <c r="HKH93" s="92"/>
      <c r="HKI93" s="92"/>
      <c r="HKJ93" s="92"/>
      <c r="HKK93" s="92"/>
      <c r="HKL93" s="92"/>
      <c r="HKM93" s="92"/>
      <c r="HKN93" s="92"/>
      <c r="HKO93" s="92"/>
      <c r="HKP93" s="92"/>
      <c r="HKQ93" s="92"/>
      <c r="HKR93" s="92"/>
      <c r="HKS93" s="92"/>
      <c r="HKT93" s="92"/>
      <c r="HKU93" s="92"/>
      <c r="HKV93" s="92"/>
      <c r="HKW93" s="92"/>
      <c r="HKX93" s="92"/>
      <c r="HKY93" s="92"/>
      <c r="HKZ93" s="92"/>
      <c r="HLA93" s="92"/>
      <c r="HLB93" s="92"/>
      <c r="HLC93" s="92"/>
      <c r="HLD93" s="92"/>
      <c r="HLE93" s="92"/>
      <c r="HLF93" s="92"/>
      <c r="HLG93" s="92"/>
      <c r="HLH93" s="92"/>
      <c r="HLI93" s="92"/>
      <c r="HLJ93" s="92"/>
      <c r="HLK93" s="92"/>
      <c r="HLL93" s="92"/>
      <c r="HLM93" s="92"/>
      <c r="HLN93" s="92"/>
      <c r="HLO93" s="92"/>
      <c r="HLP93" s="92"/>
      <c r="HLQ93" s="92"/>
      <c r="HLR93" s="92"/>
      <c r="HLS93" s="92"/>
      <c r="HLT93" s="92"/>
      <c r="HLU93" s="92"/>
      <c r="HLV93" s="92"/>
      <c r="HLW93" s="92"/>
      <c r="HLX93" s="92"/>
      <c r="HLY93" s="92"/>
      <c r="HLZ93" s="92"/>
      <c r="HMA93" s="92"/>
      <c r="HMB93" s="92"/>
      <c r="HMC93" s="92"/>
      <c r="HMD93" s="92"/>
      <c r="HME93" s="92"/>
      <c r="HMF93" s="92"/>
      <c r="HMG93" s="92"/>
      <c r="HMH93" s="92"/>
      <c r="HMI93" s="92"/>
      <c r="HMJ93" s="92"/>
      <c r="HMK93" s="92"/>
      <c r="HML93" s="92"/>
      <c r="HMM93" s="92"/>
      <c r="HMN93" s="92"/>
      <c r="HMO93" s="92"/>
      <c r="HMP93" s="92"/>
      <c r="HMQ93" s="92"/>
      <c r="HMR93" s="92"/>
      <c r="HMS93" s="92"/>
      <c r="HMT93" s="92"/>
      <c r="HMU93" s="92"/>
      <c r="HMV93" s="92"/>
      <c r="HMW93" s="92"/>
      <c r="HMX93" s="92"/>
      <c r="HMY93" s="92"/>
      <c r="HMZ93" s="92"/>
      <c r="HNA93" s="92"/>
      <c r="HNB93" s="92"/>
      <c r="HNC93" s="92"/>
      <c r="HND93" s="92"/>
      <c r="HNE93" s="92"/>
      <c r="HNF93" s="92"/>
      <c r="HNG93" s="92"/>
      <c r="HNH93" s="92"/>
      <c r="HNI93" s="92"/>
      <c r="HNJ93" s="92"/>
      <c r="HNK93" s="92"/>
      <c r="HNL93" s="92"/>
      <c r="HNM93" s="92"/>
      <c r="HNN93" s="92"/>
      <c r="HNO93" s="92"/>
      <c r="HNP93" s="92"/>
      <c r="HNQ93" s="92"/>
      <c r="HNR93" s="92"/>
      <c r="HNS93" s="92"/>
      <c r="HNT93" s="92"/>
      <c r="HNU93" s="92"/>
      <c r="HNV93" s="92"/>
      <c r="HNW93" s="92"/>
      <c r="HNX93" s="92"/>
      <c r="HNY93" s="92"/>
      <c r="HNZ93" s="92"/>
      <c r="HOA93" s="92"/>
      <c r="HOB93" s="92"/>
      <c r="HOC93" s="92"/>
      <c r="HOD93" s="92"/>
      <c r="HOE93" s="92"/>
      <c r="HOF93" s="92"/>
      <c r="HOG93" s="92"/>
      <c r="HOH93" s="92"/>
      <c r="HOI93" s="92"/>
      <c r="HOJ93" s="92"/>
      <c r="HOK93" s="92"/>
      <c r="HOL93" s="92"/>
      <c r="HOM93" s="92"/>
      <c r="HON93" s="92"/>
      <c r="HOO93" s="92"/>
      <c r="HOP93" s="92"/>
      <c r="HOQ93" s="92"/>
      <c r="HOR93" s="92"/>
      <c r="HOS93" s="92"/>
      <c r="HOT93" s="92"/>
      <c r="HOU93" s="92"/>
      <c r="HOV93" s="92"/>
      <c r="HOW93" s="92"/>
      <c r="HOX93" s="92"/>
      <c r="HOY93" s="92"/>
      <c r="HOZ93" s="92"/>
      <c r="HPA93" s="92"/>
      <c r="HPB93" s="92"/>
      <c r="HPC93" s="92"/>
      <c r="HPD93" s="92"/>
      <c r="HPE93" s="92"/>
      <c r="HPF93" s="92"/>
      <c r="HPG93" s="92"/>
      <c r="HPH93" s="92"/>
      <c r="HPI93" s="92"/>
      <c r="HPJ93" s="92"/>
      <c r="HPK93" s="92"/>
      <c r="HPL93" s="92"/>
      <c r="HPM93" s="92"/>
      <c r="HPN93" s="92"/>
      <c r="HPO93" s="92"/>
      <c r="HPP93" s="92"/>
      <c r="HPQ93" s="92"/>
      <c r="HPR93" s="92"/>
      <c r="HPS93" s="92"/>
      <c r="HPT93" s="92"/>
      <c r="HPU93" s="92"/>
      <c r="HPV93" s="92"/>
      <c r="HPW93" s="92"/>
      <c r="HPX93" s="92"/>
      <c r="HPY93" s="92"/>
      <c r="HPZ93" s="92"/>
      <c r="HQA93" s="92"/>
      <c r="HQB93" s="92"/>
      <c r="HQC93" s="92"/>
      <c r="HQD93" s="92"/>
      <c r="HQE93" s="92"/>
      <c r="HQF93" s="92"/>
      <c r="HQG93" s="92"/>
      <c r="HQH93" s="92"/>
      <c r="HQI93" s="92"/>
      <c r="HQJ93" s="92"/>
      <c r="HQK93" s="92"/>
      <c r="HQL93" s="92"/>
      <c r="HQM93" s="92"/>
      <c r="HQN93" s="92"/>
      <c r="HQO93" s="92"/>
      <c r="HQP93" s="92"/>
      <c r="HQQ93" s="92"/>
      <c r="HQR93" s="92"/>
      <c r="HQS93" s="92"/>
      <c r="HQT93" s="92"/>
      <c r="HQU93" s="92"/>
      <c r="HQV93" s="92"/>
      <c r="HQW93" s="92"/>
      <c r="HQX93" s="92"/>
      <c r="HQY93" s="92"/>
      <c r="HQZ93" s="92"/>
      <c r="HRA93" s="92"/>
      <c r="HRB93" s="92"/>
      <c r="HRC93" s="92"/>
      <c r="HRD93" s="92"/>
      <c r="HRE93" s="92"/>
      <c r="HRF93" s="92"/>
      <c r="HRG93" s="92"/>
      <c r="HRH93" s="92"/>
      <c r="HRI93" s="92"/>
      <c r="HRJ93" s="92"/>
      <c r="HRK93" s="92"/>
      <c r="HRL93" s="92"/>
      <c r="HRM93" s="92"/>
      <c r="HRN93" s="92"/>
      <c r="HRO93" s="92"/>
      <c r="HRP93" s="92"/>
      <c r="HRQ93" s="92"/>
      <c r="HRR93" s="92"/>
      <c r="HRS93" s="92"/>
      <c r="HRT93" s="92"/>
      <c r="HRU93" s="92"/>
      <c r="HRV93" s="92"/>
      <c r="HRW93" s="92"/>
      <c r="HRX93" s="92"/>
      <c r="HRY93" s="92"/>
      <c r="HRZ93" s="92"/>
      <c r="HSA93" s="92"/>
      <c r="HSB93" s="92"/>
      <c r="HSC93" s="92"/>
      <c r="HSD93" s="92"/>
      <c r="HSE93" s="92"/>
      <c r="HSF93" s="92"/>
      <c r="HSG93" s="92"/>
      <c r="HSH93" s="92"/>
      <c r="HSI93" s="92"/>
      <c r="HSJ93" s="92"/>
      <c r="HSK93" s="92"/>
      <c r="HSL93" s="92"/>
      <c r="HSM93" s="92"/>
      <c r="HSN93" s="92"/>
      <c r="HSO93" s="92"/>
      <c r="HSP93" s="92"/>
      <c r="HSQ93" s="92"/>
      <c r="HSR93" s="92"/>
      <c r="HSS93" s="92"/>
      <c r="HST93" s="92"/>
      <c r="HSU93" s="92"/>
      <c r="HSV93" s="92"/>
      <c r="HSW93" s="92"/>
      <c r="HSX93" s="92"/>
      <c r="HSY93" s="92"/>
      <c r="HSZ93" s="92"/>
      <c r="HTA93" s="92"/>
      <c r="HTB93" s="92"/>
      <c r="HTC93" s="92"/>
      <c r="HTD93" s="92"/>
      <c r="HTE93" s="92"/>
      <c r="HTF93" s="92"/>
      <c r="HTG93" s="92"/>
      <c r="HTH93" s="92"/>
      <c r="HTI93" s="92"/>
      <c r="HTJ93" s="92"/>
      <c r="HTK93" s="92"/>
      <c r="HTL93" s="92"/>
      <c r="HTM93" s="92"/>
      <c r="HTN93" s="92"/>
      <c r="HTO93" s="92"/>
      <c r="HTP93" s="92"/>
      <c r="HTQ93" s="92"/>
      <c r="HTR93" s="92"/>
      <c r="HTS93" s="92"/>
      <c r="HTT93" s="92"/>
      <c r="HTU93" s="92"/>
      <c r="HTV93" s="92"/>
      <c r="HTW93" s="92"/>
      <c r="HTX93" s="92"/>
      <c r="HTY93" s="92"/>
      <c r="HTZ93" s="92"/>
      <c r="HUA93" s="92"/>
      <c r="HUB93" s="92"/>
      <c r="HUC93" s="92"/>
      <c r="HUD93" s="92"/>
      <c r="HUE93" s="92"/>
      <c r="HUF93" s="92"/>
      <c r="HUG93" s="92"/>
      <c r="HUH93" s="92"/>
      <c r="HUI93" s="92"/>
      <c r="HUJ93" s="92"/>
      <c r="HUK93" s="92"/>
      <c r="HUL93" s="92"/>
      <c r="HUM93" s="92"/>
      <c r="HUN93" s="92"/>
      <c r="HUO93" s="92"/>
      <c r="HUP93" s="92"/>
      <c r="HUQ93" s="92"/>
      <c r="HUR93" s="92"/>
      <c r="HUS93" s="92"/>
      <c r="HUT93" s="92"/>
      <c r="HUU93" s="92"/>
      <c r="HUV93" s="92"/>
      <c r="HUW93" s="92"/>
      <c r="HUX93" s="92"/>
      <c r="HUY93" s="92"/>
      <c r="HUZ93" s="92"/>
      <c r="HVA93" s="92"/>
      <c r="HVB93" s="92"/>
      <c r="HVC93" s="92"/>
      <c r="HVD93" s="92"/>
      <c r="HVE93" s="92"/>
      <c r="HVF93" s="92"/>
      <c r="HVG93" s="92"/>
      <c r="HVH93" s="92"/>
      <c r="HVI93" s="92"/>
      <c r="HVJ93" s="92"/>
      <c r="HVK93" s="92"/>
      <c r="HVL93" s="92"/>
      <c r="HVM93" s="92"/>
      <c r="HVN93" s="92"/>
      <c r="HVO93" s="92"/>
      <c r="HVP93" s="92"/>
      <c r="HVQ93" s="92"/>
      <c r="HVR93" s="92"/>
      <c r="HVS93" s="92"/>
      <c r="HVT93" s="92"/>
      <c r="HVU93" s="92"/>
      <c r="HVV93" s="92"/>
      <c r="HVW93" s="92"/>
      <c r="HVX93" s="92"/>
      <c r="HVY93" s="92"/>
      <c r="HVZ93" s="92"/>
      <c r="HWA93" s="92"/>
      <c r="HWB93" s="92"/>
      <c r="HWC93" s="92"/>
      <c r="HWD93" s="92"/>
      <c r="HWE93" s="92"/>
      <c r="HWF93" s="92"/>
      <c r="HWG93" s="92"/>
      <c r="HWH93" s="92"/>
      <c r="HWI93" s="92"/>
      <c r="HWJ93" s="92"/>
      <c r="HWK93" s="92"/>
      <c r="HWL93" s="92"/>
      <c r="HWM93" s="92"/>
      <c r="HWN93" s="92"/>
      <c r="HWO93" s="92"/>
      <c r="HWP93" s="92"/>
      <c r="HWQ93" s="92"/>
      <c r="HWR93" s="92"/>
      <c r="HWS93" s="92"/>
      <c r="HWT93" s="92"/>
      <c r="HWU93" s="92"/>
      <c r="HWV93" s="92"/>
      <c r="HWW93" s="92"/>
      <c r="HWX93" s="92"/>
      <c r="HWY93" s="92"/>
      <c r="HWZ93" s="92"/>
      <c r="HXA93" s="92"/>
      <c r="HXB93" s="92"/>
      <c r="HXC93" s="92"/>
      <c r="HXD93" s="92"/>
      <c r="HXE93" s="92"/>
      <c r="HXF93" s="92"/>
      <c r="HXG93" s="92"/>
      <c r="HXH93" s="92"/>
      <c r="HXI93" s="92"/>
      <c r="HXJ93" s="92"/>
      <c r="HXK93" s="92"/>
      <c r="HXL93" s="92"/>
      <c r="HXM93" s="92"/>
      <c r="HXN93" s="92"/>
      <c r="HXO93" s="92"/>
      <c r="HXP93" s="92"/>
      <c r="HXQ93" s="92"/>
      <c r="HXR93" s="92"/>
      <c r="HXS93" s="92"/>
      <c r="HXT93" s="92"/>
      <c r="HXU93" s="92"/>
      <c r="HXV93" s="92"/>
      <c r="HXW93" s="92"/>
      <c r="HXX93" s="92"/>
      <c r="HXY93" s="92"/>
      <c r="HXZ93" s="92"/>
      <c r="HYA93" s="92"/>
      <c r="HYB93" s="92"/>
      <c r="HYC93" s="92"/>
      <c r="HYD93" s="92"/>
      <c r="HYE93" s="92"/>
      <c r="HYF93" s="92"/>
      <c r="HYG93" s="92"/>
      <c r="HYH93" s="92"/>
      <c r="HYI93" s="92"/>
      <c r="HYJ93" s="92"/>
      <c r="HYK93" s="92"/>
      <c r="HYL93" s="92"/>
      <c r="HYM93" s="92"/>
      <c r="HYN93" s="92"/>
      <c r="HYO93" s="92"/>
      <c r="HYP93" s="92"/>
      <c r="HYQ93" s="92"/>
      <c r="HYR93" s="92"/>
      <c r="HYS93" s="92"/>
      <c r="HYT93" s="92"/>
      <c r="HYU93" s="92"/>
      <c r="HYV93" s="92"/>
      <c r="HYW93" s="92"/>
      <c r="HYX93" s="92"/>
      <c r="HYY93" s="92"/>
      <c r="HYZ93" s="92"/>
      <c r="HZA93" s="92"/>
      <c r="HZB93" s="92"/>
      <c r="HZC93" s="92"/>
      <c r="HZD93" s="92"/>
      <c r="HZE93" s="92"/>
      <c r="HZF93" s="92"/>
      <c r="HZG93" s="92"/>
      <c r="HZH93" s="92"/>
      <c r="HZI93" s="92"/>
      <c r="HZJ93" s="92"/>
      <c r="HZK93" s="92"/>
      <c r="HZL93" s="92"/>
      <c r="HZM93" s="92"/>
      <c r="HZN93" s="92"/>
      <c r="HZO93" s="92"/>
      <c r="HZP93" s="92"/>
      <c r="HZQ93" s="92"/>
      <c r="HZR93" s="92"/>
      <c r="HZS93" s="92"/>
      <c r="HZT93" s="92"/>
      <c r="HZU93" s="92"/>
      <c r="HZV93" s="92"/>
      <c r="HZW93" s="92"/>
      <c r="HZX93" s="92"/>
      <c r="HZY93" s="92"/>
      <c r="HZZ93" s="92"/>
      <c r="IAA93" s="92"/>
      <c r="IAB93" s="92"/>
      <c r="IAC93" s="92"/>
      <c r="IAD93" s="92"/>
      <c r="IAE93" s="92"/>
      <c r="IAF93" s="92"/>
      <c r="IAG93" s="92"/>
      <c r="IAH93" s="92"/>
      <c r="IAI93" s="92"/>
      <c r="IAJ93" s="92"/>
      <c r="IAK93" s="92"/>
      <c r="IAL93" s="92"/>
      <c r="IAM93" s="92"/>
      <c r="IAN93" s="92"/>
      <c r="IAO93" s="92"/>
      <c r="IAP93" s="92"/>
      <c r="IAQ93" s="92"/>
      <c r="IAR93" s="92"/>
      <c r="IAS93" s="92"/>
      <c r="IAT93" s="92"/>
      <c r="IAU93" s="92"/>
      <c r="IAV93" s="92"/>
      <c r="IAW93" s="92"/>
      <c r="IAX93" s="92"/>
      <c r="IAY93" s="92"/>
      <c r="IAZ93" s="92"/>
      <c r="IBA93" s="92"/>
      <c r="IBB93" s="92"/>
      <c r="IBC93" s="92"/>
      <c r="IBD93" s="92"/>
      <c r="IBE93" s="92"/>
      <c r="IBF93" s="92"/>
      <c r="IBG93" s="92"/>
      <c r="IBH93" s="92"/>
      <c r="IBI93" s="92"/>
      <c r="IBJ93" s="92"/>
      <c r="IBK93" s="92"/>
      <c r="IBL93" s="92"/>
      <c r="IBM93" s="92"/>
      <c r="IBN93" s="92"/>
      <c r="IBO93" s="92"/>
      <c r="IBP93" s="92"/>
      <c r="IBQ93" s="92"/>
      <c r="IBR93" s="92"/>
      <c r="IBS93" s="92"/>
      <c r="IBT93" s="92"/>
      <c r="IBU93" s="92"/>
      <c r="IBV93" s="92"/>
      <c r="IBW93" s="92"/>
      <c r="IBX93" s="92"/>
      <c r="IBY93" s="92"/>
      <c r="IBZ93" s="92"/>
      <c r="ICA93" s="92"/>
      <c r="ICB93" s="92"/>
      <c r="ICC93" s="92"/>
      <c r="ICD93" s="92"/>
      <c r="ICE93" s="92"/>
      <c r="ICF93" s="92"/>
      <c r="ICG93" s="92"/>
      <c r="ICH93" s="92"/>
      <c r="ICI93" s="92"/>
      <c r="ICJ93" s="92"/>
      <c r="ICK93" s="92"/>
      <c r="ICL93" s="92"/>
      <c r="ICM93" s="92"/>
      <c r="ICN93" s="92"/>
      <c r="ICO93" s="92"/>
      <c r="ICP93" s="92"/>
      <c r="ICQ93" s="92"/>
      <c r="ICR93" s="92"/>
      <c r="ICS93" s="92"/>
      <c r="ICT93" s="92"/>
      <c r="ICU93" s="92"/>
      <c r="ICV93" s="92"/>
      <c r="ICW93" s="92"/>
      <c r="ICX93" s="92"/>
      <c r="ICY93" s="92"/>
      <c r="ICZ93" s="92"/>
      <c r="IDA93" s="92"/>
      <c r="IDB93" s="92"/>
      <c r="IDC93" s="92"/>
      <c r="IDD93" s="92"/>
      <c r="IDE93" s="92"/>
      <c r="IDF93" s="92"/>
      <c r="IDG93" s="92"/>
      <c r="IDH93" s="92"/>
      <c r="IDI93" s="92"/>
      <c r="IDJ93" s="92"/>
      <c r="IDK93" s="92"/>
      <c r="IDL93" s="92"/>
      <c r="IDM93" s="92"/>
      <c r="IDN93" s="92"/>
      <c r="IDO93" s="92"/>
      <c r="IDP93" s="92"/>
      <c r="IDQ93" s="92"/>
      <c r="IDR93" s="92"/>
      <c r="IDS93" s="92"/>
      <c r="IDT93" s="92"/>
      <c r="IDU93" s="92"/>
      <c r="IDV93" s="92"/>
      <c r="IDW93" s="92"/>
      <c r="IDX93" s="92"/>
      <c r="IDY93" s="92"/>
      <c r="IDZ93" s="92"/>
      <c r="IEA93" s="92"/>
      <c r="IEB93" s="92"/>
      <c r="IEC93" s="92"/>
      <c r="IED93" s="92"/>
      <c r="IEE93" s="92"/>
      <c r="IEF93" s="92"/>
      <c r="IEG93" s="92"/>
      <c r="IEH93" s="92"/>
      <c r="IEI93" s="92"/>
      <c r="IEJ93" s="92"/>
      <c r="IEK93" s="92"/>
      <c r="IEL93" s="92"/>
      <c r="IEM93" s="92"/>
      <c r="IEN93" s="92"/>
      <c r="IEO93" s="92"/>
      <c r="IEP93" s="92"/>
      <c r="IEQ93" s="92"/>
      <c r="IER93" s="92"/>
      <c r="IES93" s="92"/>
      <c r="IET93" s="92"/>
      <c r="IEU93" s="92"/>
      <c r="IEV93" s="92"/>
      <c r="IEW93" s="92"/>
      <c r="IEX93" s="92"/>
      <c r="IEY93" s="92"/>
      <c r="IEZ93" s="92"/>
      <c r="IFA93" s="92"/>
      <c r="IFB93" s="92"/>
      <c r="IFC93" s="92"/>
      <c r="IFD93" s="92"/>
      <c r="IFE93" s="92"/>
      <c r="IFF93" s="92"/>
      <c r="IFG93" s="92"/>
      <c r="IFH93" s="92"/>
      <c r="IFI93" s="92"/>
      <c r="IFJ93" s="92"/>
      <c r="IFK93" s="92"/>
      <c r="IFL93" s="92"/>
      <c r="IFM93" s="92"/>
      <c r="IFN93" s="92"/>
      <c r="IFO93" s="92"/>
      <c r="IFP93" s="92"/>
      <c r="IFQ93" s="92"/>
      <c r="IFR93" s="92"/>
      <c r="IFS93" s="92"/>
      <c r="IFT93" s="92"/>
      <c r="IFU93" s="92"/>
      <c r="IFV93" s="92"/>
      <c r="IFW93" s="92"/>
      <c r="IFX93" s="92"/>
      <c r="IFY93" s="92"/>
      <c r="IFZ93" s="92"/>
      <c r="IGA93" s="92"/>
      <c r="IGB93" s="92"/>
      <c r="IGC93" s="92"/>
      <c r="IGD93" s="92"/>
      <c r="IGE93" s="92"/>
      <c r="IGF93" s="92"/>
      <c r="IGG93" s="92"/>
      <c r="IGH93" s="92"/>
      <c r="IGI93" s="92"/>
      <c r="IGJ93" s="92"/>
      <c r="IGK93" s="92"/>
      <c r="IGL93" s="92"/>
      <c r="IGM93" s="92"/>
      <c r="IGN93" s="92"/>
      <c r="IGO93" s="92"/>
      <c r="IGP93" s="92"/>
      <c r="IGQ93" s="92"/>
      <c r="IGR93" s="92"/>
      <c r="IGS93" s="92"/>
      <c r="IGT93" s="92"/>
      <c r="IGU93" s="92"/>
      <c r="IGV93" s="92"/>
      <c r="IGW93" s="92"/>
      <c r="IGX93" s="92"/>
      <c r="IGY93" s="92"/>
      <c r="IGZ93" s="92"/>
      <c r="IHA93" s="92"/>
      <c r="IHB93" s="92"/>
      <c r="IHC93" s="92"/>
      <c r="IHD93" s="92"/>
      <c r="IHE93" s="92"/>
      <c r="IHF93" s="92"/>
      <c r="IHG93" s="92"/>
      <c r="IHH93" s="92"/>
      <c r="IHI93" s="92"/>
      <c r="IHJ93" s="92"/>
      <c r="IHK93" s="92"/>
      <c r="IHL93" s="92"/>
      <c r="IHM93" s="92"/>
      <c r="IHN93" s="92"/>
      <c r="IHO93" s="92"/>
      <c r="IHP93" s="92"/>
      <c r="IHQ93" s="92"/>
      <c r="IHR93" s="92"/>
      <c r="IHS93" s="92"/>
      <c r="IHT93" s="92"/>
      <c r="IHU93" s="92"/>
      <c r="IHV93" s="92"/>
      <c r="IHW93" s="92"/>
      <c r="IHX93" s="92"/>
      <c r="IHY93" s="92"/>
      <c r="IHZ93" s="92"/>
      <c r="IIA93" s="92"/>
      <c r="IIB93" s="92"/>
      <c r="IIC93" s="92"/>
      <c r="IID93" s="92"/>
      <c r="IIE93" s="92"/>
      <c r="IIF93" s="92"/>
      <c r="IIG93" s="92"/>
      <c r="IIH93" s="92"/>
      <c r="III93" s="92"/>
      <c r="IIJ93" s="92"/>
      <c r="IIK93" s="92"/>
      <c r="IIL93" s="92"/>
      <c r="IIM93" s="92"/>
      <c r="IIN93" s="92"/>
      <c r="IIO93" s="92"/>
      <c r="IIP93" s="92"/>
      <c r="IIQ93" s="92"/>
      <c r="IIR93" s="92"/>
      <c r="IIS93" s="92"/>
      <c r="IIT93" s="92"/>
      <c r="IIU93" s="92"/>
      <c r="IIV93" s="92"/>
      <c r="IIW93" s="92"/>
      <c r="IIX93" s="92"/>
      <c r="IIY93" s="92"/>
      <c r="IIZ93" s="92"/>
      <c r="IJA93" s="92"/>
      <c r="IJB93" s="92"/>
      <c r="IJC93" s="92"/>
      <c r="IJD93" s="92"/>
      <c r="IJE93" s="92"/>
      <c r="IJF93" s="92"/>
      <c r="IJG93" s="92"/>
      <c r="IJH93" s="92"/>
      <c r="IJI93" s="92"/>
      <c r="IJJ93" s="92"/>
      <c r="IJK93" s="92"/>
      <c r="IJL93" s="92"/>
      <c r="IJM93" s="92"/>
      <c r="IJN93" s="92"/>
      <c r="IJO93" s="92"/>
      <c r="IJP93" s="92"/>
      <c r="IJQ93" s="92"/>
      <c r="IJR93" s="92"/>
      <c r="IJS93" s="92"/>
      <c r="IJT93" s="92"/>
      <c r="IJU93" s="92"/>
      <c r="IJV93" s="92"/>
      <c r="IJW93" s="92"/>
      <c r="IJX93" s="92"/>
      <c r="IJY93" s="92"/>
      <c r="IJZ93" s="92"/>
      <c r="IKA93" s="92"/>
      <c r="IKB93" s="92"/>
      <c r="IKC93" s="92"/>
      <c r="IKD93" s="92"/>
      <c r="IKE93" s="92"/>
      <c r="IKF93" s="92"/>
      <c r="IKG93" s="92"/>
      <c r="IKH93" s="92"/>
      <c r="IKI93" s="92"/>
      <c r="IKJ93" s="92"/>
      <c r="IKK93" s="92"/>
      <c r="IKL93" s="92"/>
      <c r="IKM93" s="92"/>
      <c r="IKN93" s="92"/>
      <c r="IKO93" s="92"/>
      <c r="IKP93" s="92"/>
      <c r="IKQ93" s="92"/>
      <c r="IKR93" s="92"/>
      <c r="IKS93" s="92"/>
      <c r="IKT93" s="92"/>
      <c r="IKU93" s="92"/>
      <c r="IKV93" s="92"/>
      <c r="IKW93" s="92"/>
      <c r="IKX93" s="92"/>
      <c r="IKY93" s="92"/>
      <c r="IKZ93" s="92"/>
      <c r="ILA93" s="92"/>
      <c r="ILB93" s="92"/>
      <c r="ILC93" s="92"/>
      <c r="ILD93" s="92"/>
      <c r="ILE93" s="92"/>
      <c r="ILF93" s="92"/>
      <c r="ILG93" s="92"/>
      <c r="ILH93" s="92"/>
      <c r="ILI93" s="92"/>
      <c r="ILJ93" s="92"/>
      <c r="ILK93" s="92"/>
      <c r="ILL93" s="92"/>
      <c r="ILM93" s="92"/>
      <c r="ILN93" s="92"/>
      <c r="ILO93" s="92"/>
      <c r="ILP93" s="92"/>
      <c r="ILQ93" s="92"/>
      <c r="ILR93" s="92"/>
      <c r="ILS93" s="92"/>
      <c r="ILT93" s="92"/>
      <c r="ILU93" s="92"/>
      <c r="ILV93" s="92"/>
      <c r="ILW93" s="92"/>
      <c r="ILX93" s="92"/>
      <c r="ILY93" s="92"/>
      <c r="ILZ93" s="92"/>
      <c r="IMA93" s="92"/>
      <c r="IMB93" s="92"/>
      <c r="IMC93" s="92"/>
      <c r="IMD93" s="92"/>
      <c r="IME93" s="92"/>
      <c r="IMF93" s="92"/>
      <c r="IMG93" s="92"/>
      <c r="IMH93" s="92"/>
      <c r="IMI93" s="92"/>
      <c r="IMJ93" s="92"/>
      <c r="IMK93" s="92"/>
      <c r="IML93" s="92"/>
      <c r="IMM93" s="92"/>
      <c r="IMN93" s="92"/>
      <c r="IMO93" s="92"/>
      <c r="IMP93" s="92"/>
      <c r="IMQ93" s="92"/>
      <c r="IMR93" s="92"/>
      <c r="IMS93" s="92"/>
      <c r="IMT93" s="92"/>
      <c r="IMU93" s="92"/>
      <c r="IMV93" s="92"/>
      <c r="IMW93" s="92"/>
      <c r="IMX93" s="92"/>
      <c r="IMY93" s="92"/>
      <c r="IMZ93" s="92"/>
      <c r="INA93" s="92"/>
      <c r="INB93" s="92"/>
      <c r="INC93" s="92"/>
      <c r="IND93" s="92"/>
      <c r="INE93" s="92"/>
      <c r="INF93" s="92"/>
      <c r="ING93" s="92"/>
      <c r="INH93" s="92"/>
      <c r="INI93" s="92"/>
      <c r="INJ93" s="92"/>
      <c r="INK93" s="92"/>
      <c r="INL93" s="92"/>
      <c r="INM93" s="92"/>
      <c r="INN93" s="92"/>
      <c r="INO93" s="92"/>
      <c r="INP93" s="92"/>
      <c r="INQ93" s="92"/>
      <c r="INR93" s="92"/>
      <c r="INS93" s="92"/>
      <c r="INT93" s="92"/>
      <c r="INU93" s="92"/>
      <c r="INV93" s="92"/>
      <c r="INW93" s="92"/>
      <c r="INX93" s="92"/>
      <c r="INY93" s="92"/>
      <c r="INZ93" s="92"/>
      <c r="IOA93" s="92"/>
      <c r="IOB93" s="92"/>
      <c r="IOC93" s="92"/>
      <c r="IOD93" s="92"/>
      <c r="IOE93" s="92"/>
      <c r="IOF93" s="92"/>
      <c r="IOG93" s="92"/>
      <c r="IOH93" s="92"/>
      <c r="IOI93" s="92"/>
      <c r="IOJ93" s="92"/>
      <c r="IOK93" s="92"/>
      <c r="IOL93" s="92"/>
      <c r="IOM93" s="92"/>
      <c r="ION93" s="92"/>
      <c r="IOO93" s="92"/>
      <c r="IOP93" s="92"/>
      <c r="IOQ93" s="92"/>
      <c r="IOR93" s="92"/>
      <c r="IOS93" s="92"/>
      <c r="IOT93" s="92"/>
      <c r="IOU93" s="92"/>
      <c r="IOV93" s="92"/>
      <c r="IOW93" s="92"/>
      <c r="IOX93" s="92"/>
      <c r="IOY93" s="92"/>
      <c r="IOZ93" s="92"/>
      <c r="IPA93" s="92"/>
      <c r="IPB93" s="92"/>
      <c r="IPC93" s="92"/>
      <c r="IPD93" s="92"/>
      <c r="IPE93" s="92"/>
      <c r="IPF93" s="92"/>
      <c r="IPG93" s="92"/>
      <c r="IPH93" s="92"/>
      <c r="IPI93" s="92"/>
      <c r="IPJ93" s="92"/>
      <c r="IPK93" s="92"/>
      <c r="IPL93" s="92"/>
      <c r="IPM93" s="92"/>
      <c r="IPN93" s="92"/>
      <c r="IPO93" s="92"/>
      <c r="IPP93" s="92"/>
      <c r="IPQ93" s="92"/>
      <c r="IPR93" s="92"/>
      <c r="IPS93" s="92"/>
      <c r="IPT93" s="92"/>
      <c r="IPU93" s="92"/>
      <c r="IPV93" s="92"/>
      <c r="IPW93" s="92"/>
      <c r="IPX93" s="92"/>
      <c r="IPY93" s="92"/>
      <c r="IPZ93" s="92"/>
      <c r="IQA93" s="92"/>
      <c r="IQB93" s="92"/>
      <c r="IQC93" s="92"/>
      <c r="IQD93" s="92"/>
      <c r="IQE93" s="92"/>
      <c r="IQF93" s="92"/>
      <c r="IQG93" s="92"/>
      <c r="IQH93" s="92"/>
      <c r="IQI93" s="92"/>
      <c r="IQJ93" s="92"/>
      <c r="IQK93" s="92"/>
      <c r="IQL93" s="92"/>
      <c r="IQM93" s="92"/>
      <c r="IQN93" s="92"/>
      <c r="IQO93" s="92"/>
      <c r="IQP93" s="92"/>
      <c r="IQQ93" s="92"/>
      <c r="IQR93" s="92"/>
      <c r="IQS93" s="92"/>
      <c r="IQT93" s="92"/>
      <c r="IQU93" s="92"/>
      <c r="IQV93" s="92"/>
      <c r="IQW93" s="92"/>
      <c r="IQX93" s="92"/>
      <c r="IQY93" s="92"/>
      <c r="IQZ93" s="92"/>
      <c r="IRA93" s="92"/>
      <c r="IRB93" s="92"/>
      <c r="IRC93" s="92"/>
      <c r="IRD93" s="92"/>
      <c r="IRE93" s="92"/>
      <c r="IRF93" s="92"/>
      <c r="IRG93" s="92"/>
      <c r="IRH93" s="92"/>
      <c r="IRI93" s="92"/>
      <c r="IRJ93" s="92"/>
      <c r="IRK93" s="92"/>
      <c r="IRL93" s="92"/>
      <c r="IRM93" s="92"/>
      <c r="IRN93" s="92"/>
      <c r="IRO93" s="92"/>
      <c r="IRP93" s="92"/>
      <c r="IRQ93" s="92"/>
      <c r="IRR93" s="92"/>
      <c r="IRS93" s="92"/>
      <c r="IRT93" s="92"/>
      <c r="IRU93" s="92"/>
      <c r="IRV93" s="92"/>
      <c r="IRW93" s="92"/>
      <c r="IRX93" s="92"/>
      <c r="IRY93" s="92"/>
      <c r="IRZ93" s="92"/>
      <c r="ISA93" s="92"/>
      <c r="ISB93" s="92"/>
      <c r="ISC93" s="92"/>
      <c r="ISD93" s="92"/>
      <c r="ISE93" s="92"/>
      <c r="ISF93" s="92"/>
      <c r="ISG93" s="92"/>
      <c r="ISH93" s="92"/>
      <c r="ISI93" s="92"/>
      <c r="ISJ93" s="92"/>
      <c r="ISK93" s="92"/>
      <c r="ISL93" s="92"/>
      <c r="ISM93" s="92"/>
      <c r="ISN93" s="92"/>
      <c r="ISO93" s="92"/>
      <c r="ISP93" s="92"/>
      <c r="ISQ93" s="92"/>
      <c r="ISR93" s="92"/>
      <c r="ISS93" s="92"/>
      <c r="IST93" s="92"/>
      <c r="ISU93" s="92"/>
      <c r="ISV93" s="92"/>
      <c r="ISW93" s="92"/>
      <c r="ISX93" s="92"/>
      <c r="ISY93" s="92"/>
      <c r="ISZ93" s="92"/>
      <c r="ITA93" s="92"/>
      <c r="ITB93" s="92"/>
      <c r="ITC93" s="92"/>
      <c r="ITD93" s="92"/>
      <c r="ITE93" s="92"/>
      <c r="ITF93" s="92"/>
      <c r="ITG93" s="92"/>
      <c r="ITH93" s="92"/>
      <c r="ITI93" s="92"/>
      <c r="ITJ93" s="92"/>
      <c r="ITK93" s="92"/>
      <c r="ITL93" s="92"/>
      <c r="ITM93" s="92"/>
      <c r="ITN93" s="92"/>
      <c r="ITO93" s="92"/>
      <c r="ITP93" s="92"/>
      <c r="ITQ93" s="92"/>
      <c r="ITR93" s="92"/>
      <c r="ITS93" s="92"/>
      <c r="ITT93" s="92"/>
      <c r="ITU93" s="92"/>
      <c r="ITV93" s="92"/>
      <c r="ITW93" s="92"/>
      <c r="ITX93" s="92"/>
      <c r="ITY93" s="92"/>
      <c r="ITZ93" s="92"/>
      <c r="IUA93" s="92"/>
      <c r="IUB93" s="92"/>
      <c r="IUC93" s="92"/>
      <c r="IUD93" s="92"/>
      <c r="IUE93" s="92"/>
      <c r="IUF93" s="92"/>
      <c r="IUG93" s="92"/>
      <c r="IUH93" s="92"/>
      <c r="IUI93" s="92"/>
      <c r="IUJ93" s="92"/>
      <c r="IUK93" s="92"/>
      <c r="IUL93" s="92"/>
      <c r="IUM93" s="92"/>
      <c r="IUN93" s="92"/>
      <c r="IUO93" s="92"/>
      <c r="IUP93" s="92"/>
      <c r="IUQ93" s="92"/>
      <c r="IUR93" s="92"/>
      <c r="IUS93" s="92"/>
      <c r="IUT93" s="92"/>
      <c r="IUU93" s="92"/>
      <c r="IUV93" s="92"/>
      <c r="IUW93" s="92"/>
      <c r="IUX93" s="92"/>
      <c r="IUY93" s="92"/>
      <c r="IUZ93" s="92"/>
      <c r="IVA93" s="92"/>
      <c r="IVB93" s="92"/>
      <c r="IVC93" s="92"/>
      <c r="IVD93" s="92"/>
      <c r="IVE93" s="92"/>
      <c r="IVF93" s="92"/>
      <c r="IVG93" s="92"/>
      <c r="IVH93" s="92"/>
      <c r="IVI93" s="92"/>
      <c r="IVJ93" s="92"/>
      <c r="IVK93" s="92"/>
      <c r="IVL93" s="92"/>
      <c r="IVM93" s="92"/>
      <c r="IVN93" s="92"/>
      <c r="IVO93" s="92"/>
      <c r="IVP93" s="92"/>
      <c r="IVQ93" s="92"/>
      <c r="IVR93" s="92"/>
      <c r="IVS93" s="92"/>
      <c r="IVT93" s="92"/>
      <c r="IVU93" s="92"/>
      <c r="IVV93" s="92"/>
      <c r="IVW93" s="92"/>
      <c r="IVX93" s="92"/>
      <c r="IVY93" s="92"/>
      <c r="IVZ93" s="92"/>
      <c r="IWA93" s="92"/>
      <c r="IWB93" s="92"/>
      <c r="IWC93" s="92"/>
      <c r="IWD93" s="92"/>
      <c r="IWE93" s="92"/>
      <c r="IWF93" s="92"/>
      <c r="IWG93" s="92"/>
      <c r="IWH93" s="92"/>
      <c r="IWI93" s="92"/>
      <c r="IWJ93" s="92"/>
      <c r="IWK93" s="92"/>
      <c r="IWL93" s="92"/>
      <c r="IWM93" s="92"/>
      <c r="IWN93" s="92"/>
      <c r="IWO93" s="92"/>
      <c r="IWP93" s="92"/>
      <c r="IWQ93" s="92"/>
      <c r="IWR93" s="92"/>
      <c r="IWS93" s="92"/>
      <c r="IWT93" s="92"/>
      <c r="IWU93" s="92"/>
      <c r="IWV93" s="92"/>
      <c r="IWW93" s="92"/>
      <c r="IWX93" s="92"/>
      <c r="IWY93" s="92"/>
      <c r="IWZ93" s="92"/>
      <c r="IXA93" s="92"/>
      <c r="IXB93" s="92"/>
      <c r="IXC93" s="92"/>
      <c r="IXD93" s="92"/>
      <c r="IXE93" s="92"/>
      <c r="IXF93" s="92"/>
      <c r="IXG93" s="92"/>
      <c r="IXH93" s="92"/>
      <c r="IXI93" s="92"/>
      <c r="IXJ93" s="92"/>
      <c r="IXK93" s="92"/>
      <c r="IXL93" s="92"/>
      <c r="IXM93" s="92"/>
      <c r="IXN93" s="92"/>
      <c r="IXO93" s="92"/>
      <c r="IXP93" s="92"/>
      <c r="IXQ93" s="92"/>
      <c r="IXR93" s="92"/>
      <c r="IXS93" s="92"/>
      <c r="IXT93" s="92"/>
      <c r="IXU93" s="92"/>
      <c r="IXV93" s="92"/>
      <c r="IXW93" s="92"/>
      <c r="IXX93" s="92"/>
      <c r="IXY93" s="92"/>
      <c r="IXZ93" s="92"/>
      <c r="IYA93" s="92"/>
      <c r="IYB93" s="92"/>
      <c r="IYC93" s="92"/>
      <c r="IYD93" s="92"/>
      <c r="IYE93" s="92"/>
      <c r="IYF93" s="92"/>
      <c r="IYG93" s="92"/>
      <c r="IYH93" s="92"/>
      <c r="IYI93" s="92"/>
      <c r="IYJ93" s="92"/>
      <c r="IYK93" s="92"/>
      <c r="IYL93" s="92"/>
      <c r="IYM93" s="92"/>
      <c r="IYN93" s="92"/>
      <c r="IYO93" s="92"/>
      <c r="IYP93" s="92"/>
      <c r="IYQ93" s="92"/>
      <c r="IYR93" s="92"/>
      <c r="IYS93" s="92"/>
      <c r="IYT93" s="92"/>
      <c r="IYU93" s="92"/>
      <c r="IYV93" s="92"/>
      <c r="IYW93" s="92"/>
      <c r="IYX93" s="92"/>
      <c r="IYY93" s="92"/>
      <c r="IYZ93" s="92"/>
      <c r="IZA93" s="92"/>
      <c r="IZB93" s="92"/>
      <c r="IZC93" s="92"/>
      <c r="IZD93" s="92"/>
      <c r="IZE93" s="92"/>
      <c r="IZF93" s="92"/>
      <c r="IZG93" s="92"/>
      <c r="IZH93" s="92"/>
      <c r="IZI93" s="92"/>
      <c r="IZJ93" s="92"/>
      <c r="IZK93" s="92"/>
      <c r="IZL93" s="92"/>
      <c r="IZM93" s="92"/>
      <c r="IZN93" s="92"/>
      <c r="IZO93" s="92"/>
      <c r="IZP93" s="92"/>
      <c r="IZQ93" s="92"/>
      <c r="IZR93" s="92"/>
      <c r="IZS93" s="92"/>
      <c r="IZT93" s="92"/>
      <c r="IZU93" s="92"/>
      <c r="IZV93" s="92"/>
      <c r="IZW93" s="92"/>
      <c r="IZX93" s="92"/>
      <c r="IZY93" s="92"/>
      <c r="IZZ93" s="92"/>
      <c r="JAA93" s="92"/>
      <c r="JAB93" s="92"/>
      <c r="JAC93" s="92"/>
      <c r="JAD93" s="92"/>
      <c r="JAE93" s="92"/>
      <c r="JAF93" s="92"/>
      <c r="JAG93" s="92"/>
      <c r="JAH93" s="92"/>
      <c r="JAI93" s="92"/>
      <c r="JAJ93" s="92"/>
      <c r="JAK93" s="92"/>
      <c r="JAL93" s="92"/>
      <c r="JAM93" s="92"/>
      <c r="JAN93" s="92"/>
      <c r="JAO93" s="92"/>
      <c r="JAP93" s="92"/>
      <c r="JAQ93" s="92"/>
      <c r="JAR93" s="92"/>
      <c r="JAS93" s="92"/>
      <c r="JAT93" s="92"/>
      <c r="JAU93" s="92"/>
      <c r="JAV93" s="92"/>
      <c r="JAW93" s="92"/>
      <c r="JAX93" s="92"/>
      <c r="JAY93" s="92"/>
      <c r="JAZ93" s="92"/>
      <c r="JBA93" s="92"/>
      <c r="JBB93" s="92"/>
      <c r="JBC93" s="92"/>
      <c r="JBD93" s="92"/>
      <c r="JBE93" s="92"/>
      <c r="JBF93" s="92"/>
      <c r="JBG93" s="92"/>
      <c r="JBH93" s="92"/>
      <c r="JBI93" s="92"/>
      <c r="JBJ93" s="92"/>
      <c r="JBK93" s="92"/>
      <c r="JBL93" s="92"/>
      <c r="JBM93" s="92"/>
      <c r="JBN93" s="92"/>
      <c r="JBO93" s="92"/>
      <c r="JBP93" s="92"/>
      <c r="JBQ93" s="92"/>
      <c r="JBR93" s="92"/>
      <c r="JBS93" s="92"/>
      <c r="JBT93" s="92"/>
      <c r="JBU93" s="92"/>
      <c r="JBV93" s="92"/>
      <c r="JBW93" s="92"/>
      <c r="JBX93" s="92"/>
      <c r="JBY93" s="92"/>
      <c r="JBZ93" s="92"/>
      <c r="JCA93" s="92"/>
      <c r="JCB93" s="92"/>
      <c r="JCC93" s="92"/>
      <c r="JCD93" s="92"/>
      <c r="JCE93" s="92"/>
      <c r="JCF93" s="92"/>
      <c r="JCG93" s="92"/>
      <c r="JCH93" s="92"/>
      <c r="JCI93" s="92"/>
      <c r="JCJ93" s="92"/>
      <c r="JCK93" s="92"/>
      <c r="JCL93" s="92"/>
      <c r="JCM93" s="92"/>
      <c r="JCN93" s="92"/>
      <c r="JCO93" s="92"/>
      <c r="JCP93" s="92"/>
      <c r="JCQ93" s="92"/>
      <c r="JCR93" s="92"/>
      <c r="JCS93" s="92"/>
      <c r="JCT93" s="92"/>
      <c r="JCU93" s="92"/>
      <c r="JCV93" s="92"/>
      <c r="JCW93" s="92"/>
      <c r="JCX93" s="92"/>
      <c r="JCY93" s="92"/>
      <c r="JCZ93" s="92"/>
      <c r="JDA93" s="92"/>
      <c r="JDB93" s="92"/>
      <c r="JDC93" s="92"/>
      <c r="JDD93" s="92"/>
      <c r="JDE93" s="92"/>
      <c r="JDF93" s="92"/>
      <c r="JDG93" s="92"/>
      <c r="JDH93" s="92"/>
      <c r="JDI93" s="92"/>
      <c r="JDJ93" s="92"/>
      <c r="JDK93" s="92"/>
      <c r="JDL93" s="92"/>
      <c r="JDM93" s="92"/>
      <c r="JDN93" s="92"/>
      <c r="JDO93" s="92"/>
      <c r="JDP93" s="92"/>
      <c r="JDQ93" s="92"/>
      <c r="JDR93" s="92"/>
      <c r="JDS93" s="92"/>
      <c r="JDT93" s="92"/>
      <c r="JDU93" s="92"/>
      <c r="JDV93" s="92"/>
      <c r="JDW93" s="92"/>
      <c r="JDX93" s="92"/>
      <c r="JDY93" s="92"/>
      <c r="JDZ93" s="92"/>
      <c r="JEA93" s="92"/>
      <c r="JEB93" s="92"/>
      <c r="JEC93" s="92"/>
      <c r="JED93" s="92"/>
      <c r="JEE93" s="92"/>
      <c r="JEF93" s="92"/>
      <c r="JEG93" s="92"/>
      <c r="JEH93" s="92"/>
      <c r="JEI93" s="92"/>
      <c r="JEJ93" s="92"/>
      <c r="JEK93" s="92"/>
      <c r="JEL93" s="92"/>
      <c r="JEM93" s="92"/>
      <c r="JEN93" s="92"/>
      <c r="JEO93" s="92"/>
      <c r="JEP93" s="92"/>
      <c r="JEQ93" s="92"/>
      <c r="JER93" s="92"/>
      <c r="JES93" s="92"/>
      <c r="JET93" s="92"/>
      <c r="JEU93" s="92"/>
      <c r="JEV93" s="92"/>
      <c r="JEW93" s="92"/>
      <c r="JEX93" s="92"/>
      <c r="JEY93" s="92"/>
      <c r="JEZ93" s="92"/>
      <c r="JFA93" s="92"/>
      <c r="JFB93" s="92"/>
      <c r="JFC93" s="92"/>
      <c r="JFD93" s="92"/>
      <c r="JFE93" s="92"/>
      <c r="JFF93" s="92"/>
      <c r="JFG93" s="92"/>
      <c r="JFH93" s="92"/>
      <c r="JFI93" s="92"/>
      <c r="JFJ93" s="92"/>
      <c r="JFK93" s="92"/>
      <c r="JFL93" s="92"/>
      <c r="JFM93" s="92"/>
      <c r="JFN93" s="92"/>
      <c r="JFO93" s="92"/>
      <c r="JFP93" s="92"/>
      <c r="JFQ93" s="92"/>
      <c r="JFR93" s="92"/>
      <c r="JFS93" s="92"/>
      <c r="JFT93" s="92"/>
      <c r="JFU93" s="92"/>
      <c r="JFV93" s="92"/>
      <c r="JFW93" s="92"/>
      <c r="JFX93" s="92"/>
      <c r="JFY93" s="92"/>
      <c r="JFZ93" s="92"/>
      <c r="JGA93" s="92"/>
      <c r="JGB93" s="92"/>
      <c r="JGC93" s="92"/>
      <c r="JGD93" s="92"/>
      <c r="JGE93" s="92"/>
      <c r="JGF93" s="92"/>
      <c r="JGG93" s="92"/>
      <c r="JGH93" s="92"/>
      <c r="JGI93" s="92"/>
      <c r="JGJ93" s="92"/>
      <c r="JGK93" s="92"/>
      <c r="JGL93" s="92"/>
      <c r="JGM93" s="92"/>
      <c r="JGN93" s="92"/>
      <c r="JGO93" s="92"/>
      <c r="JGP93" s="92"/>
      <c r="JGQ93" s="92"/>
      <c r="JGR93" s="92"/>
      <c r="JGS93" s="92"/>
      <c r="JGT93" s="92"/>
      <c r="JGU93" s="92"/>
      <c r="JGV93" s="92"/>
      <c r="JGW93" s="92"/>
      <c r="JGX93" s="92"/>
      <c r="JGY93" s="92"/>
      <c r="JGZ93" s="92"/>
      <c r="JHA93" s="92"/>
      <c r="JHB93" s="92"/>
      <c r="JHC93" s="92"/>
      <c r="JHD93" s="92"/>
      <c r="JHE93" s="92"/>
      <c r="JHF93" s="92"/>
      <c r="JHG93" s="92"/>
      <c r="JHH93" s="92"/>
      <c r="JHI93" s="92"/>
      <c r="JHJ93" s="92"/>
      <c r="JHK93" s="92"/>
      <c r="JHL93" s="92"/>
      <c r="JHM93" s="92"/>
      <c r="JHN93" s="92"/>
      <c r="JHO93" s="92"/>
      <c r="JHP93" s="92"/>
      <c r="JHQ93" s="92"/>
      <c r="JHR93" s="92"/>
      <c r="JHS93" s="92"/>
      <c r="JHT93" s="92"/>
      <c r="JHU93" s="92"/>
      <c r="JHV93" s="92"/>
      <c r="JHW93" s="92"/>
      <c r="JHX93" s="92"/>
      <c r="JHY93" s="92"/>
      <c r="JHZ93" s="92"/>
      <c r="JIA93" s="92"/>
      <c r="JIB93" s="92"/>
      <c r="JIC93" s="92"/>
      <c r="JID93" s="92"/>
      <c r="JIE93" s="92"/>
      <c r="JIF93" s="92"/>
      <c r="JIG93" s="92"/>
      <c r="JIH93" s="92"/>
      <c r="JII93" s="92"/>
      <c r="JIJ93" s="92"/>
      <c r="JIK93" s="92"/>
      <c r="JIL93" s="92"/>
      <c r="JIM93" s="92"/>
      <c r="JIN93" s="92"/>
      <c r="JIO93" s="92"/>
      <c r="JIP93" s="92"/>
      <c r="JIQ93" s="92"/>
      <c r="JIR93" s="92"/>
      <c r="JIS93" s="92"/>
      <c r="JIT93" s="92"/>
      <c r="JIU93" s="92"/>
      <c r="JIV93" s="92"/>
      <c r="JIW93" s="92"/>
      <c r="JIX93" s="92"/>
      <c r="JIY93" s="92"/>
      <c r="JIZ93" s="92"/>
      <c r="JJA93" s="92"/>
      <c r="JJB93" s="92"/>
      <c r="JJC93" s="92"/>
      <c r="JJD93" s="92"/>
      <c r="JJE93" s="92"/>
      <c r="JJF93" s="92"/>
      <c r="JJG93" s="92"/>
      <c r="JJH93" s="92"/>
      <c r="JJI93" s="92"/>
      <c r="JJJ93" s="92"/>
      <c r="JJK93" s="92"/>
      <c r="JJL93" s="92"/>
      <c r="JJM93" s="92"/>
      <c r="JJN93" s="92"/>
      <c r="JJO93" s="92"/>
      <c r="JJP93" s="92"/>
      <c r="JJQ93" s="92"/>
      <c r="JJR93" s="92"/>
      <c r="JJS93" s="92"/>
      <c r="JJT93" s="92"/>
      <c r="JJU93" s="92"/>
      <c r="JJV93" s="92"/>
      <c r="JJW93" s="92"/>
      <c r="JJX93" s="92"/>
      <c r="JJY93" s="92"/>
      <c r="JJZ93" s="92"/>
      <c r="JKA93" s="92"/>
      <c r="JKB93" s="92"/>
      <c r="JKC93" s="92"/>
      <c r="JKD93" s="92"/>
      <c r="JKE93" s="92"/>
      <c r="JKF93" s="92"/>
      <c r="JKG93" s="92"/>
      <c r="JKH93" s="92"/>
      <c r="JKI93" s="92"/>
      <c r="JKJ93" s="92"/>
      <c r="JKK93" s="92"/>
      <c r="JKL93" s="92"/>
      <c r="JKM93" s="92"/>
      <c r="JKN93" s="92"/>
      <c r="JKO93" s="92"/>
      <c r="JKP93" s="92"/>
      <c r="JKQ93" s="92"/>
      <c r="JKR93" s="92"/>
      <c r="JKS93" s="92"/>
      <c r="JKT93" s="92"/>
      <c r="JKU93" s="92"/>
      <c r="JKV93" s="92"/>
      <c r="JKW93" s="92"/>
      <c r="JKX93" s="92"/>
      <c r="JKY93" s="92"/>
      <c r="JKZ93" s="92"/>
      <c r="JLA93" s="92"/>
      <c r="JLB93" s="92"/>
      <c r="JLC93" s="92"/>
      <c r="JLD93" s="92"/>
      <c r="JLE93" s="92"/>
      <c r="JLF93" s="92"/>
      <c r="JLG93" s="92"/>
      <c r="JLH93" s="92"/>
      <c r="JLI93" s="92"/>
      <c r="JLJ93" s="92"/>
      <c r="JLK93" s="92"/>
      <c r="JLL93" s="92"/>
      <c r="JLM93" s="92"/>
      <c r="JLN93" s="92"/>
      <c r="JLO93" s="92"/>
      <c r="JLP93" s="92"/>
      <c r="JLQ93" s="92"/>
      <c r="JLR93" s="92"/>
      <c r="JLS93" s="92"/>
      <c r="JLT93" s="92"/>
      <c r="JLU93" s="92"/>
      <c r="JLV93" s="92"/>
      <c r="JLW93" s="92"/>
      <c r="JLX93" s="92"/>
      <c r="JLY93" s="92"/>
      <c r="JLZ93" s="92"/>
      <c r="JMA93" s="92"/>
      <c r="JMB93" s="92"/>
      <c r="JMC93" s="92"/>
      <c r="JMD93" s="92"/>
      <c r="JME93" s="92"/>
      <c r="JMF93" s="92"/>
      <c r="JMG93" s="92"/>
      <c r="JMH93" s="92"/>
      <c r="JMI93" s="92"/>
      <c r="JMJ93" s="92"/>
      <c r="JMK93" s="92"/>
      <c r="JML93" s="92"/>
      <c r="JMM93" s="92"/>
      <c r="JMN93" s="92"/>
      <c r="JMO93" s="92"/>
      <c r="JMP93" s="92"/>
      <c r="JMQ93" s="92"/>
      <c r="JMR93" s="92"/>
      <c r="JMS93" s="92"/>
      <c r="JMT93" s="92"/>
      <c r="JMU93" s="92"/>
      <c r="JMV93" s="92"/>
      <c r="JMW93" s="92"/>
      <c r="JMX93" s="92"/>
      <c r="JMY93" s="92"/>
      <c r="JMZ93" s="92"/>
      <c r="JNA93" s="92"/>
      <c r="JNB93" s="92"/>
      <c r="JNC93" s="92"/>
      <c r="JND93" s="92"/>
      <c r="JNE93" s="92"/>
      <c r="JNF93" s="92"/>
      <c r="JNG93" s="92"/>
      <c r="JNH93" s="92"/>
      <c r="JNI93" s="92"/>
      <c r="JNJ93" s="92"/>
      <c r="JNK93" s="92"/>
      <c r="JNL93" s="92"/>
      <c r="JNM93" s="92"/>
      <c r="JNN93" s="92"/>
      <c r="JNO93" s="92"/>
      <c r="JNP93" s="92"/>
      <c r="JNQ93" s="92"/>
      <c r="JNR93" s="92"/>
      <c r="JNS93" s="92"/>
      <c r="JNT93" s="92"/>
      <c r="JNU93" s="92"/>
      <c r="JNV93" s="92"/>
      <c r="JNW93" s="92"/>
      <c r="JNX93" s="92"/>
      <c r="JNY93" s="92"/>
      <c r="JNZ93" s="92"/>
      <c r="JOA93" s="92"/>
      <c r="JOB93" s="92"/>
      <c r="JOC93" s="92"/>
      <c r="JOD93" s="92"/>
      <c r="JOE93" s="92"/>
      <c r="JOF93" s="92"/>
      <c r="JOG93" s="92"/>
      <c r="JOH93" s="92"/>
      <c r="JOI93" s="92"/>
      <c r="JOJ93" s="92"/>
      <c r="JOK93" s="92"/>
      <c r="JOL93" s="92"/>
      <c r="JOM93" s="92"/>
      <c r="JON93" s="92"/>
      <c r="JOO93" s="92"/>
      <c r="JOP93" s="92"/>
      <c r="JOQ93" s="92"/>
      <c r="JOR93" s="92"/>
      <c r="JOS93" s="92"/>
      <c r="JOT93" s="92"/>
      <c r="JOU93" s="92"/>
      <c r="JOV93" s="92"/>
      <c r="JOW93" s="92"/>
      <c r="JOX93" s="92"/>
      <c r="JOY93" s="92"/>
      <c r="JOZ93" s="92"/>
      <c r="JPA93" s="92"/>
      <c r="JPB93" s="92"/>
      <c r="JPC93" s="92"/>
      <c r="JPD93" s="92"/>
      <c r="JPE93" s="92"/>
      <c r="JPF93" s="92"/>
      <c r="JPG93" s="92"/>
      <c r="JPH93" s="92"/>
      <c r="JPI93" s="92"/>
      <c r="JPJ93" s="92"/>
      <c r="JPK93" s="92"/>
      <c r="JPL93" s="92"/>
      <c r="JPM93" s="92"/>
      <c r="JPN93" s="92"/>
      <c r="JPO93" s="92"/>
      <c r="JPP93" s="92"/>
      <c r="JPQ93" s="92"/>
      <c r="JPR93" s="92"/>
      <c r="JPS93" s="92"/>
      <c r="JPT93" s="92"/>
      <c r="JPU93" s="92"/>
      <c r="JPV93" s="92"/>
      <c r="JPW93" s="92"/>
      <c r="JPX93" s="92"/>
      <c r="JPY93" s="92"/>
      <c r="JPZ93" s="92"/>
      <c r="JQA93" s="92"/>
      <c r="JQB93" s="92"/>
      <c r="JQC93" s="92"/>
      <c r="JQD93" s="92"/>
      <c r="JQE93" s="92"/>
      <c r="JQF93" s="92"/>
      <c r="JQG93" s="92"/>
      <c r="JQH93" s="92"/>
      <c r="JQI93" s="92"/>
      <c r="JQJ93" s="92"/>
      <c r="JQK93" s="92"/>
      <c r="JQL93" s="92"/>
      <c r="JQM93" s="92"/>
      <c r="JQN93" s="92"/>
      <c r="JQO93" s="92"/>
      <c r="JQP93" s="92"/>
      <c r="JQQ93" s="92"/>
      <c r="JQR93" s="92"/>
      <c r="JQS93" s="92"/>
      <c r="JQT93" s="92"/>
      <c r="JQU93" s="92"/>
      <c r="JQV93" s="92"/>
      <c r="JQW93" s="92"/>
      <c r="JQX93" s="92"/>
      <c r="JQY93" s="92"/>
      <c r="JQZ93" s="92"/>
      <c r="JRA93" s="92"/>
      <c r="JRB93" s="92"/>
      <c r="JRC93" s="92"/>
      <c r="JRD93" s="92"/>
      <c r="JRE93" s="92"/>
      <c r="JRF93" s="92"/>
      <c r="JRG93" s="92"/>
      <c r="JRH93" s="92"/>
      <c r="JRI93" s="92"/>
      <c r="JRJ93" s="92"/>
      <c r="JRK93" s="92"/>
      <c r="JRL93" s="92"/>
      <c r="JRM93" s="92"/>
      <c r="JRN93" s="92"/>
      <c r="JRO93" s="92"/>
      <c r="JRP93" s="92"/>
      <c r="JRQ93" s="92"/>
      <c r="JRR93" s="92"/>
      <c r="JRS93" s="92"/>
      <c r="JRT93" s="92"/>
      <c r="JRU93" s="92"/>
      <c r="JRV93" s="92"/>
      <c r="JRW93" s="92"/>
      <c r="JRX93" s="92"/>
      <c r="JRY93" s="92"/>
      <c r="JRZ93" s="92"/>
      <c r="JSA93" s="92"/>
      <c r="JSB93" s="92"/>
      <c r="JSC93" s="92"/>
      <c r="JSD93" s="92"/>
      <c r="JSE93" s="92"/>
      <c r="JSF93" s="92"/>
      <c r="JSG93" s="92"/>
      <c r="JSH93" s="92"/>
      <c r="JSI93" s="92"/>
      <c r="JSJ93" s="92"/>
      <c r="JSK93" s="92"/>
      <c r="JSL93" s="92"/>
      <c r="JSM93" s="92"/>
      <c r="JSN93" s="92"/>
      <c r="JSO93" s="92"/>
      <c r="JSP93" s="92"/>
      <c r="JSQ93" s="92"/>
      <c r="JSR93" s="92"/>
      <c r="JSS93" s="92"/>
      <c r="JST93" s="92"/>
      <c r="JSU93" s="92"/>
      <c r="JSV93" s="92"/>
      <c r="JSW93" s="92"/>
      <c r="JSX93" s="92"/>
      <c r="JSY93" s="92"/>
      <c r="JSZ93" s="92"/>
      <c r="JTA93" s="92"/>
      <c r="JTB93" s="92"/>
      <c r="JTC93" s="92"/>
      <c r="JTD93" s="92"/>
      <c r="JTE93" s="92"/>
      <c r="JTF93" s="92"/>
      <c r="JTG93" s="92"/>
      <c r="JTH93" s="92"/>
      <c r="JTI93" s="92"/>
      <c r="JTJ93" s="92"/>
      <c r="JTK93" s="92"/>
      <c r="JTL93" s="92"/>
      <c r="JTM93" s="92"/>
      <c r="JTN93" s="92"/>
      <c r="JTO93" s="92"/>
      <c r="JTP93" s="92"/>
      <c r="JTQ93" s="92"/>
      <c r="JTR93" s="92"/>
      <c r="JTS93" s="92"/>
      <c r="JTT93" s="92"/>
      <c r="JTU93" s="92"/>
      <c r="JTV93" s="92"/>
      <c r="JTW93" s="92"/>
      <c r="JTX93" s="92"/>
      <c r="JTY93" s="92"/>
      <c r="JTZ93" s="92"/>
      <c r="JUA93" s="92"/>
      <c r="JUB93" s="92"/>
      <c r="JUC93" s="92"/>
      <c r="JUD93" s="92"/>
      <c r="JUE93" s="92"/>
      <c r="JUF93" s="92"/>
      <c r="JUG93" s="92"/>
      <c r="JUH93" s="92"/>
      <c r="JUI93" s="92"/>
      <c r="JUJ93" s="92"/>
      <c r="JUK93" s="92"/>
      <c r="JUL93" s="92"/>
      <c r="JUM93" s="92"/>
      <c r="JUN93" s="92"/>
      <c r="JUO93" s="92"/>
      <c r="JUP93" s="92"/>
      <c r="JUQ93" s="92"/>
      <c r="JUR93" s="92"/>
      <c r="JUS93" s="92"/>
      <c r="JUT93" s="92"/>
      <c r="JUU93" s="92"/>
      <c r="JUV93" s="92"/>
      <c r="JUW93" s="92"/>
      <c r="JUX93" s="92"/>
      <c r="JUY93" s="92"/>
      <c r="JUZ93" s="92"/>
      <c r="JVA93" s="92"/>
      <c r="JVB93" s="92"/>
      <c r="JVC93" s="92"/>
      <c r="JVD93" s="92"/>
      <c r="JVE93" s="92"/>
      <c r="JVF93" s="92"/>
      <c r="JVG93" s="92"/>
      <c r="JVH93" s="92"/>
      <c r="JVI93" s="92"/>
      <c r="JVJ93" s="92"/>
      <c r="JVK93" s="92"/>
      <c r="JVL93" s="92"/>
      <c r="JVM93" s="92"/>
      <c r="JVN93" s="92"/>
      <c r="JVO93" s="92"/>
      <c r="JVP93" s="92"/>
      <c r="JVQ93" s="92"/>
      <c r="JVR93" s="92"/>
      <c r="JVS93" s="92"/>
      <c r="JVT93" s="92"/>
      <c r="JVU93" s="92"/>
      <c r="JVV93" s="92"/>
      <c r="JVW93" s="92"/>
      <c r="JVX93" s="92"/>
      <c r="JVY93" s="92"/>
      <c r="JVZ93" s="92"/>
      <c r="JWA93" s="92"/>
      <c r="JWB93" s="92"/>
      <c r="JWC93" s="92"/>
      <c r="JWD93" s="92"/>
      <c r="JWE93" s="92"/>
      <c r="JWF93" s="92"/>
      <c r="JWG93" s="92"/>
      <c r="JWH93" s="92"/>
      <c r="JWI93" s="92"/>
      <c r="JWJ93" s="92"/>
      <c r="JWK93" s="92"/>
      <c r="JWL93" s="92"/>
      <c r="JWM93" s="92"/>
      <c r="JWN93" s="92"/>
      <c r="JWO93" s="92"/>
      <c r="JWP93" s="92"/>
      <c r="JWQ93" s="92"/>
      <c r="JWR93" s="92"/>
      <c r="JWS93" s="92"/>
      <c r="JWT93" s="92"/>
      <c r="JWU93" s="92"/>
      <c r="JWV93" s="92"/>
      <c r="JWW93" s="92"/>
      <c r="JWX93" s="92"/>
      <c r="JWY93" s="92"/>
      <c r="JWZ93" s="92"/>
      <c r="JXA93" s="92"/>
      <c r="JXB93" s="92"/>
      <c r="JXC93" s="92"/>
      <c r="JXD93" s="92"/>
      <c r="JXE93" s="92"/>
      <c r="JXF93" s="92"/>
      <c r="JXG93" s="92"/>
      <c r="JXH93" s="92"/>
      <c r="JXI93" s="92"/>
      <c r="JXJ93" s="92"/>
      <c r="JXK93" s="92"/>
      <c r="JXL93" s="92"/>
      <c r="JXM93" s="92"/>
      <c r="JXN93" s="92"/>
      <c r="JXO93" s="92"/>
      <c r="JXP93" s="92"/>
      <c r="JXQ93" s="92"/>
      <c r="JXR93" s="92"/>
      <c r="JXS93" s="92"/>
      <c r="JXT93" s="92"/>
      <c r="JXU93" s="92"/>
      <c r="JXV93" s="92"/>
      <c r="JXW93" s="92"/>
      <c r="JXX93" s="92"/>
      <c r="JXY93" s="92"/>
      <c r="JXZ93" s="92"/>
      <c r="JYA93" s="92"/>
      <c r="JYB93" s="92"/>
      <c r="JYC93" s="92"/>
      <c r="JYD93" s="92"/>
      <c r="JYE93" s="92"/>
      <c r="JYF93" s="92"/>
      <c r="JYG93" s="92"/>
      <c r="JYH93" s="92"/>
      <c r="JYI93" s="92"/>
      <c r="JYJ93" s="92"/>
      <c r="JYK93" s="92"/>
      <c r="JYL93" s="92"/>
      <c r="JYM93" s="92"/>
      <c r="JYN93" s="92"/>
      <c r="JYO93" s="92"/>
      <c r="JYP93" s="92"/>
      <c r="JYQ93" s="92"/>
      <c r="JYR93" s="92"/>
      <c r="JYS93" s="92"/>
      <c r="JYT93" s="92"/>
      <c r="JYU93" s="92"/>
      <c r="JYV93" s="92"/>
      <c r="JYW93" s="92"/>
      <c r="JYX93" s="92"/>
      <c r="JYY93" s="92"/>
      <c r="JYZ93" s="92"/>
      <c r="JZA93" s="92"/>
      <c r="JZB93" s="92"/>
      <c r="JZC93" s="92"/>
      <c r="JZD93" s="92"/>
      <c r="JZE93" s="92"/>
      <c r="JZF93" s="92"/>
      <c r="JZG93" s="92"/>
      <c r="JZH93" s="92"/>
      <c r="JZI93" s="92"/>
      <c r="JZJ93" s="92"/>
      <c r="JZK93" s="92"/>
      <c r="JZL93" s="92"/>
      <c r="JZM93" s="92"/>
      <c r="JZN93" s="92"/>
      <c r="JZO93" s="92"/>
      <c r="JZP93" s="92"/>
      <c r="JZQ93" s="92"/>
      <c r="JZR93" s="92"/>
      <c r="JZS93" s="92"/>
      <c r="JZT93" s="92"/>
      <c r="JZU93" s="92"/>
      <c r="JZV93" s="92"/>
      <c r="JZW93" s="92"/>
      <c r="JZX93" s="92"/>
      <c r="JZY93" s="92"/>
      <c r="JZZ93" s="92"/>
      <c r="KAA93" s="92"/>
      <c r="KAB93" s="92"/>
      <c r="KAC93" s="92"/>
      <c r="KAD93" s="92"/>
      <c r="KAE93" s="92"/>
      <c r="KAF93" s="92"/>
      <c r="KAG93" s="92"/>
      <c r="KAH93" s="92"/>
      <c r="KAI93" s="92"/>
      <c r="KAJ93" s="92"/>
      <c r="KAK93" s="92"/>
      <c r="KAL93" s="92"/>
      <c r="KAM93" s="92"/>
      <c r="KAN93" s="92"/>
      <c r="KAO93" s="92"/>
      <c r="KAP93" s="92"/>
      <c r="KAQ93" s="92"/>
      <c r="KAR93" s="92"/>
      <c r="KAS93" s="92"/>
      <c r="KAT93" s="92"/>
      <c r="KAU93" s="92"/>
      <c r="KAV93" s="92"/>
      <c r="KAW93" s="92"/>
      <c r="KAX93" s="92"/>
      <c r="KAY93" s="92"/>
      <c r="KAZ93" s="92"/>
      <c r="KBA93" s="92"/>
      <c r="KBB93" s="92"/>
      <c r="KBC93" s="92"/>
      <c r="KBD93" s="92"/>
      <c r="KBE93" s="92"/>
      <c r="KBF93" s="92"/>
      <c r="KBG93" s="92"/>
      <c r="KBH93" s="92"/>
      <c r="KBI93" s="92"/>
      <c r="KBJ93" s="92"/>
      <c r="KBK93" s="92"/>
      <c r="KBL93" s="92"/>
      <c r="KBM93" s="92"/>
      <c r="KBN93" s="92"/>
      <c r="KBO93" s="92"/>
      <c r="KBP93" s="92"/>
      <c r="KBQ93" s="92"/>
      <c r="KBR93" s="92"/>
      <c r="KBS93" s="92"/>
      <c r="KBT93" s="92"/>
      <c r="KBU93" s="92"/>
      <c r="KBV93" s="92"/>
      <c r="KBW93" s="92"/>
      <c r="KBX93" s="92"/>
      <c r="KBY93" s="92"/>
      <c r="KBZ93" s="92"/>
      <c r="KCA93" s="92"/>
      <c r="KCB93" s="92"/>
      <c r="KCC93" s="92"/>
      <c r="KCD93" s="92"/>
      <c r="KCE93" s="92"/>
      <c r="KCF93" s="92"/>
      <c r="KCG93" s="92"/>
      <c r="KCH93" s="92"/>
      <c r="KCI93" s="92"/>
      <c r="KCJ93" s="92"/>
      <c r="KCK93" s="92"/>
      <c r="KCL93" s="92"/>
      <c r="KCM93" s="92"/>
      <c r="KCN93" s="92"/>
      <c r="KCO93" s="92"/>
      <c r="KCP93" s="92"/>
      <c r="KCQ93" s="92"/>
      <c r="KCR93" s="92"/>
      <c r="KCS93" s="92"/>
      <c r="KCT93" s="92"/>
      <c r="KCU93" s="92"/>
      <c r="KCV93" s="92"/>
      <c r="KCW93" s="92"/>
      <c r="KCX93" s="92"/>
      <c r="KCY93" s="92"/>
      <c r="KCZ93" s="92"/>
      <c r="KDA93" s="92"/>
      <c r="KDB93" s="92"/>
      <c r="KDC93" s="92"/>
      <c r="KDD93" s="92"/>
      <c r="KDE93" s="92"/>
      <c r="KDF93" s="92"/>
      <c r="KDG93" s="92"/>
      <c r="KDH93" s="92"/>
      <c r="KDI93" s="92"/>
      <c r="KDJ93" s="92"/>
      <c r="KDK93" s="92"/>
      <c r="KDL93" s="92"/>
      <c r="KDM93" s="92"/>
      <c r="KDN93" s="92"/>
      <c r="KDO93" s="92"/>
      <c r="KDP93" s="92"/>
      <c r="KDQ93" s="92"/>
      <c r="KDR93" s="92"/>
      <c r="KDS93" s="92"/>
      <c r="KDT93" s="92"/>
      <c r="KDU93" s="92"/>
      <c r="KDV93" s="92"/>
      <c r="KDW93" s="92"/>
      <c r="KDX93" s="92"/>
      <c r="KDY93" s="92"/>
      <c r="KDZ93" s="92"/>
      <c r="KEA93" s="92"/>
      <c r="KEB93" s="92"/>
      <c r="KEC93" s="92"/>
      <c r="KED93" s="92"/>
      <c r="KEE93" s="92"/>
      <c r="KEF93" s="92"/>
      <c r="KEG93" s="92"/>
      <c r="KEH93" s="92"/>
      <c r="KEI93" s="92"/>
      <c r="KEJ93" s="92"/>
      <c r="KEK93" s="92"/>
      <c r="KEL93" s="92"/>
      <c r="KEM93" s="92"/>
      <c r="KEN93" s="92"/>
      <c r="KEO93" s="92"/>
      <c r="KEP93" s="92"/>
      <c r="KEQ93" s="92"/>
      <c r="KER93" s="92"/>
      <c r="KES93" s="92"/>
      <c r="KET93" s="92"/>
      <c r="KEU93" s="92"/>
      <c r="KEV93" s="92"/>
      <c r="KEW93" s="92"/>
      <c r="KEX93" s="92"/>
      <c r="KEY93" s="92"/>
      <c r="KEZ93" s="92"/>
      <c r="KFA93" s="92"/>
      <c r="KFB93" s="92"/>
      <c r="KFC93" s="92"/>
      <c r="KFD93" s="92"/>
      <c r="KFE93" s="92"/>
      <c r="KFF93" s="92"/>
      <c r="KFG93" s="92"/>
      <c r="KFH93" s="92"/>
      <c r="KFI93" s="92"/>
      <c r="KFJ93" s="92"/>
      <c r="KFK93" s="92"/>
      <c r="KFL93" s="92"/>
      <c r="KFM93" s="92"/>
      <c r="KFN93" s="92"/>
      <c r="KFO93" s="92"/>
      <c r="KFP93" s="92"/>
      <c r="KFQ93" s="92"/>
      <c r="KFR93" s="92"/>
      <c r="KFS93" s="92"/>
      <c r="KFT93" s="92"/>
      <c r="KFU93" s="92"/>
      <c r="KFV93" s="92"/>
      <c r="KFW93" s="92"/>
      <c r="KFX93" s="92"/>
      <c r="KFY93" s="92"/>
      <c r="KFZ93" s="92"/>
      <c r="KGA93" s="92"/>
      <c r="KGB93" s="92"/>
      <c r="KGC93" s="92"/>
      <c r="KGD93" s="92"/>
      <c r="KGE93" s="92"/>
      <c r="KGF93" s="92"/>
      <c r="KGG93" s="92"/>
      <c r="KGH93" s="92"/>
      <c r="KGI93" s="92"/>
      <c r="KGJ93" s="92"/>
      <c r="KGK93" s="92"/>
      <c r="KGL93" s="92"/>
      <c r="KGM93" s="92"/>
      <c r="KGN93" s="92"/>
      <c r="KGO93" s="92"/>
      <c r="KGP93" s="92"/>
      <c r="KGQ93" s="92"/>
      <c r="KGR93" s="92"/>
      <c r="KGS93" s="92"/>
      <c r="KGT93" s="92"/>
      <c r="KGU93" s="92"/>
      <c r="KGV93" s="92"/>
      <c r="KGW93" s="92"/>
      <c r="KGX93" s="92"/>
      <c r="KGY93" s="92"/>
      <c r="KGZ93" s="92"/>
      <c r="KHA93" s="92"/>
      <c r="KHB93" s="92"/>
      <c r="KHC93" s="92"/>
      <c r="KHD93" s="92"/>
      <c r="KHE93" s="92"/>
      <c r="KHF93" s="92"/>
      <c r="KHG93" s="92"/>
      <c r="KHH93" s="92"/>
      <c r="KHI93" s="92"/>
      <c r="KHJ93" s="92"/>
      <c r="KHK93" s="92"/>
      <c r="KHL93" s="92"/>
      <c r="KHM93" s="92"/>
      <c r="KHN93" s="92"/>
      <c r="KHO93" s="92"/>
      <c r="KHP93" s="92"/>
      <c r="KHQ93" s="92"/>
      <c r="KHR93" s="92"/>
      <c r="KHS93" s="92"/>
      <c r="KHT93" s="92"/>
      <c r="KHU93" s="92"/>
      <c r="KHV93" s="92"/>
      <c r="KHW93" s="92"/>
      <c r="KHX93" s="92"/>
      <c r="KHY93" s="92"/>
      <c r="KHZ93" s="92"/>
      <c r="KIA93" s="92"/>
      <c r="KIB93" s="92"/>
      <c r="KIC93" s="92"/>
      <c r="KID93" s="92"/>
      <c r="KIE93" s="92"/>
      <c r="KIF93" s="92"/>
      <c r="KIG93" s="92"/>
      <c r="KIH93" s="92"/>
      <c r="KII93" s="92"/>
      <c r="KIJ93" s="92"/>
      <c r="KIK93" s="92"/>
      <c r="KIL93" s="92"/>
      <c r="KIM93" s="92"/>
      <c r="KIN93" s="92"/>
      <c r="KIO93" s="92"/>
      <c r="KIP93" s="92"/>
      <c r="KIQ93" s="92"/>
      <c r="KIR93" s="92"/>
      <c r="KIS93" s="92"/>
      <c r="KIT93" s="92"/>
      <c r="KIU93" s="92"/>
      <c r="KIV93" s="92"/>
      <c r="KIW93" s="92"/>
      <c r="KIX93" s="92"/>
      <c r="KIY93" s="92"/>
      <c r="KIZ93" s="92"/>
      <c r="KJA93" s="92"/>
      <c r="KJB93" s="92"/>
      <c r="KJC93" s="92"/>
      <c r="KJD93" s="92"/>
      <c r="KJE93" s="92"/>
      <c r="KJF93" s="92"/>
      <c r="KJG93" s="92"/>
      <c r="KJH93" s="92"/>
      <c r="KJI93" s="92"/>
      <c r="KJJ93" s="92"/>
      <c r="KJK93" s="92"/>
      <c r="KJL93" s="92"/>
      <c r="KJM93" s="92"/>
      <c r="KJN93" s="92"/>
      <c r="KJO93" s="92"/>
      <c r="KJP93" s="92"/>
      <c r="KJQ93" s="92"/>
      <c r="KJR93" s="92"/>
      <c r="KJS93" s="92"/>
      <c r="KJT93" s="92"/>
      <c r="KJU93" s="92"/>
      <c r="KJV93" s="92"/>
      <c r="KJW93" s="92"/>
      <c r="KJX93" s="92"/>
      <c r="KJY93" s="92"/>
      <c r="KJZ93" s="92"/>
      <c r="KKA93" s="92"/>
      <c r="KKB93" s="92"/>
      <c r="KKC93" s="92"/>
      <c r="KKD93" s="92"/>
      <c r="KKE93" s="92"/>
      <c r="KKF93" s="92"/>
      <c r="KKG93" s="92"/>
      <c r="KKH93" s="92"/>
      <c r="KKI93" s="92"/>
      <c r="KKJ93" s="92"/>
      <c r="KKK93" s="92"/>
      <c r="KKL93" s="92"/>
      <c r="KKM93" s="92"/>
      <c r="KKN93" s="92"/>
      <c r="KKO93" s="92"/>
      <c r="KKP93" s="92"/>
      <c r="KKQ93" s="92"/>
      <c r="KKR93" s="92"/>
      <c r="KKS93" s="92"/>
      <c r="KKT93" s="92"/>
      <c r="KKU93" s="92"/>
      <c r="KKV93" s="92"/>
      <c r="KKW93" s="92"/>
      <c r="KKX93" s="92"/>
      <c r="KKY93" s="92"/>
      <c r="KKZ93" s="92"/>
      <c r="KLA93" s="92"/>
      <c r="KLB93" s="92"/>
      <c r="KLC93" s="92"/>
      <c r="KLD93" s="92"/>
      <c r="KLE93" s="92"/>
      <c r="KLF93" s="92"/>
      <c r="KLG93" s="92"/>
      <c r="KLH93" s="92"/>
      <c r="KLI93" s="92"/>
      <c r="KLJ93" s="92"/>
      <c r="KLK93" s="92"/>
      <c r="KLL93" s="92"/>
      <c r="KLM93" s="92"/>
      <c r="KLN93" s="92"/>
      <c r="KLO93" s="92"/>
      <c r="KLP93" s="92"/>
      <c r="KLQ93" s="92"/>
      <c r="KLR93" s="92"/>
      <c r="KLS93" s="92"/>
      <c r="KLT93" s="92"/>
      <c r="KLU93" s="92"/>
      <c r="KLV93" s="92"/>
      <c r="KLW93" s="92"/>
      <c r="KLX93" s="92"/>
      <c r="KLY93" s="92"/>
      <c r="KLZ93" s="92"/>
      <c r="KMA93" s="92"/>
      <c r="KMB93" s="92"/>
      <c r="KMC93" s="92"/>
      <c r="KMD93" s="92"/>
      <c r="KME93" s="92"/>
      <c r="KMF93" s="92"/>
      <c r="KMG93" s="92"/>
      <c r="KMH93" s="92"/>
      <c r="KMI93" s="92"/>
      <c r="KMJ93" s="92"/>
      <c r="KMK93" s="92"/>
      <c r="KML93" s="92"/>
      <c r="KMM93" s="92"/>
      <c r="KMN93" s="92"/>
      <c r="KMO93" s="92"/>
      <c r="KMP93" s="92"/>
      <c r="KMQ93" s="92"/>
      <c r="KMR93" s="92"/>
      <c r="KMS93" s="92"/>
      <c r="KMT93" s="92"/>
      <c r="KMU93" s="92"/>
      <c r="KMV93" s="92"/>
      <c r="KMW93" s="92"/>
      <c r="KMX93" s="92"/>
      <c r="KMY93" s="92"/>
      <c r="KMZ93" s="92"/>
      <c r="KNA93" s="92"/>
      <c r="KNB93" s="92"/>
      <c r="KNC93" s="92"/>
      <c r="KND93" s="92"/>
      <c r="KNE93" s="92"/>
      <c r="KNF93" s="92"/>
      <c r="KNG93" s="92"/>
      <c r="KNH93" s="92"/>
      <c r="KNI93" s="92"/>
      <c r="KNJ93" s="92"/>
      <c r="KNK93" s="92"/>
      <c r="KNL93" s="92"/>
      <c r="KNM93" s="92"/>
      <c r="KNN93" s="92"/>
      <c r="KNO93" s="92"/>
      <c r="KNP93" s="92"/>
      <c r="KNQ93" s="92"/>
      <c r="KNR93" s="92"/>
      <c r="KNS93" s="92"/>
      <c r="KNT93" s="92"/>
      <c r="KNU93" s="92"/>
      <c r="KNV93" s="92"/>
      <c r="KNW93" s="92"/>
      <c r="KNX93" s="92"/>
      <c r="KNY93" s="92"/>
      <c r="KNZ93" s="92"/>
      <c r="KOA93" s="92"/>
      <c r="KOB93" s="92"/>
      <c r="KOC93" s="92"/>
      <c r="KOD93" s="92"/>
      <c r="KOE93" s="92"/>
      <c r="KOF93" s="92"/>
      <c r="KOG93" s="92"/>
      <c r="KOH93" s="92"/>
      <c r="KOI93" s="92"/>
      <c r="KOJ93" s="92"/>
      <c r="KOK93" s="92"/>
      <c r="KOL93" s="92"/>
      <c r="KOM93" s="92"/>
      <c r="KON93" s="92"/>
      <c r="KOO93" s="92"/>
      <c r="KOP93" s="92"/>
      <c r="KOQ93" s="92"/>
      <c r="KOR93" s="92"/>
      <c r="KOS93" s="92"/>
      <c r="KOT93" s="92"/>
      <c r="KOU93" s="92"/>
      <c r="KOV93" s="92"/>
      <c r="KOW93" s="92"/>
      <c r="KOX93" s="92"/>
      <c r="KOY93" s="92"/>
      <c r="KOZ93" s="92"/>
      <c r="KPA93" s="92"/>
      <c r="KPB93" s="92"/>
      <c r="KPC93" s="92"/>
      <c r="KPD93" s="92"/>
      <c r="KPE93" s="92"/>
      <c r="KPF93" s="92"/>
      <c r="KPG93" s="92"/>
      <c r="KPH93" s="92"/>
      <c r="KPI93" s="92"/>
      <c r="KPJ93" s="92"/>
      <c r="KPK93" s="92"/>
      <c r="KPL93" s="92"/>
      <c r="KPM93" s="92"/>
      <c r="KPN93" s="92"/>
      <c r="KPO93" s="92"/>
      <c r="KPP93" s="92"/>
      <c r="KPQ93" s="92"/>
      <c r="KPR93" s="92"/>
      <c r="KPS93" s="92"/>
      <c r="KPT93" s="92"/>
      <c r="KPU93" s="92"/>
      <c r="KPV93" s="92"/>
      <c r="KPW93" s="92"/>
      <c r="KPX93" s="92"/>
      <c r="KPY93" s="92"/>
      <c r="KPZ93" s="92"/>
      <c r="KQA93" s="92"/>
      <c r="KQB93" s="92"/>
      <c r="KQC93" s="92"/>
      <c r="KQD93" s="92"/>
      <c r="KQE93" s="92"/>
      <c r="KQF93" s="92"/>
      <c r="KQG93" s="92"/>
      <c r="KQH93" s="92"/>
      <c r="KQI93" s="92"/>
      <c r="KQJ93" s="92"/>
      <c r="KQK93" s="92"/>
      <c r="KQL93" s="92"/>
      <c r="KQM93" s="92"/>
      <c r="KQN93" s="92"/>
      <c r="KQO93" s="92"/>
      <c r="KQP93" s="92"/>
      <c r="KQQ93" s="92"/>
      <c r="KQR93" s="92"/>
      <c r="KQS93" s="92"/>
      <c r="KQT93" s="92"/>
      <c r="KQU93" s="92"/>
      <c r="KQV93" s="92"/>
      <c r="KQW93" s="92"/>
      <c r="KQX93" s="92"/>
      <c r="KQY93" s="92"/>
      <c r="KQZ93" s="92"/>
      <c r="KRA93" s="92"/>
      <c r="KRB93" s="92"/>
      <c r="KRC93" s="92"/>
      <c r="KRD93" s="92"/>
      <c r="KRE93" s="92"/>
      <c r="KRF93" s="92"/>
      <c r="KRG93" s="92"/>
      <c r="KRH93" s="92"/>
      <c r="KRI93" s="92"/>
      <c r="KRJ93" s="92"/>
      <c r="KRK93" s="92"/>
      <c r="KRL93" s="92"/>
      <c r="KRM93" s="92"/>
      <c r="KRN93" s="92"/>
      <c r="KRO93" s="92"/>
      <c r="KRP93" s="92"/>
      <c r="KRQ93" s="92"/>
      <c r="KRR93" s="92"/>
      <c r="KRS93" s="92"/>
      <c r="KRT93" s="92"/>
      <c r="KRU93" s="92"/>
      <c r="KRV93" s="92"/>
      <c r="KRW93" s="92"/>
      <c r="KRX93" s="92"/>
      <c r="KRY93" s="92"/>
      <c r="KRZ93" s="92"/>
      <c r="KSA93" s="92"/>
      <c r="KSB93" s="92"/>
      <c r="KSC93" s="92"/>
      <c r="KSD93" s="92"/>
      <c r="KSE93" s="92"/>
      <c r="KSF93" s="92"/>
      <c r="KSG93" s="92"/>
      <c r="KSH93" s="92"/>
      <c r="KSI93" s="92"/>
      <c r="KSJ93" s="92"/>
      <c r="KSK93" s="92"/>
      <c r="KSL93" s="92"/>
      <c r="KSM93" s="92"/>
      <c r="KSN93" s="92"/>
      <c r="KSO93" s="92"/>
      <c r="KSP93" s="92"/>
      <c r="KSQ93" s="92"/>
      <c r="KSR93" s="92"/>
      <c r="KSS93" s="92"/>
      <c r="KST93" s="92"/>
      <c r="KSU93" s="92"/>
      <c r="KSV93" s="92"/>
      <c r="KSW93" s="92"/>
      <c r="KSX93" s="92"/>
      <c r="KSY93" s="92"/>
      <c r="KSZ93" s="92"/>
      <c r="KTA93" s="92"/>
      <c r="KTB93" s="92"/>
      <c r="KTC93" s="92"/>
      <c r="KTD93" s="92"/>
      <c r="KTE93" s="92"/>
      <c r="KTF93" s="92"/>
      <c r="KTG93" s="92"/>
      <c r="KTH93" s="92"/>
      <c r="KTI93" s="92"/>
      <c r="KTJ93" s="92"/>
      <c r="KTK93" s="92"/>
      <c r="KTL93" s="92"/>
      <c r="KTM93" s="92"/>
      <c r="KTN93" s="92"/>
      <c r="KTO93" s="92"/>
      <c r="KTP93" s="92"/>
      <c r="KTQ93" s="92"/>
      <c r="KTR93" s="92"/>
      <c r="KTS93" s="92"/>
      <c r="KTT93" s="92"/>
      <c r="KTU93" s="92"/>
      <c r="KTV93" s="92"/>
      <c r="KTW93" s="92"/>
      <c r="KTX93" s="92"/>
      <c r="KTY93" s="92"/>
      <c r="KTZ93" s="92"/>
      <c r="KUA93" s="92"/>
      <c r="KUB93" s="92"/>
      <c r="KUC93" s="92"/>
      <c r="KUD93" s="92"/>
      <c r="KUE93" s="92"/>
      <c r="KUF93" s="92"/>
      <c r="KUG93" s="92"/>
      <c r="KUH93" s="92"/>
      <c r="KUI93" s="92"/>
      <c r="KUJ93" s="92"/>
      <c r="KUK93" s="92"/>
      <c r="KUL93" s="92"/>
      <c r="KUM93" s="92"/>
      <c r="KUN93" s="92"/>
      <c r="KUO93" s="92"/>
      <c r="KUP93" s="92"/>
      <c r="KUQ93" s="92"/>
      <c r="KUR93" s="92"/>
      <c r="KUS93" s="92"/>
      <c r="KUT93" s="92"/>
      <c r="KUU93" s="92"/>
      <c r="KUV93" s="92"/>
      <c r="KUW93" s="92"/>
      <c r="KUX93" s="92"/>
      <c r="KUY93" s="92"/>
      <c r="KUZ93" s="92"/>
      <c r="KVA93" s="92"/>
      <c r="KVB93" s="92"/>
      <c r="KVC93" s="92"/>
      <c r="KVD93" s="92"/>
      <c r="KVE93" s="92"/>
      <c r="KVF93" s="92"/>
      <c r="KVG93" s="92"/>
      <c r="KVH93" s="92"/>
      <c r="KVI93" s="92"/>
      <c r="KVJ93" s="92"/>
      <c r="KVK93" s="92"/>
      <c r="KVL93" s="92"/>
      <c r="KVM93" s="92"/>
      <c r="KVN93" s="92"/>
      <c r="KVO93" s="92"/>
      <c r="KVP93" s="92"/>
      <c r="KVQ93" s="92"/>
      <c r="KVR93" s="92"/>
      <c r="KVS93" s="92"/>
      <c r="KVT93" s="92"/>
      <c r="KVU93" s="92"/>
      <c r="KVV93" s="92"/>
      <c r="KVW93" s="92"/>
      <c r="KVX93" s="92"/>
      <c r="KVY93" s="92"/>
      <c r="KVZ93" s="92"/>
      <c r="KWA93" s="92"/>
      <c r="KWB93" s="92"/>
      <c r="KWC93" s="92"/>
      <c r="KWD93" s="92"/>
      <c r="KWE93" s="92"/>
      <c r="KWF93" s="92"/>
      <c r="KWG93" s="92"/>
      <c r="KWH93" s="92"/>
      <c r="KWI93" s="92"/>
      <c r="KWJ93" s="92"/>
      <c r="KWK93" s="92"/>
      <c r="KWL93" s="92"/>
      <c r="KWM93" s="92"/>
      <c r="KWN93" s="92"/>
      <c r="KWO93" s="92"/>
      <c r="KWP93" s="92"/>
      <c r="KWQ93" s="92"/>
      <c r="KWR93" s="92"/>
      <c r="KWS93" s="92"/>
      <c r="KWT93" s="92"/>
      <c r="KWU93" s="92"/>
      <c r="KWV93" s="92"/>
      <c r="KWW93" s="92"/>
      <c r="KWX93" s="92"/>
      <c r="KWY93" s="92"/>
      <c r="KWZ93" s="92"/>
      <c r="KXA93" s="92"/>
      <c r="KXB93" s="92"/>
      <c r="KXC93" s="92"/>
      <c r="KXD93" s="92"/>
      <c r="KXE93" s="92"/>
      <c r="KXF93" s="92"/>
      <c r="KXG93" s="92"/>
      <c r="KXH93" s="92"/>
      <c r="KXI93" s="92"/>
      <c r="KXJ93" s="92"/>
      <c r="KXK93" s="92"/>
      <c r="KXL93" s="92"/>
      <c r="KXM93" s="92"/>
      <c r="KXN93" s="92"/>
      <c r="KXO93" s="92"/>
      <c r="KXP93" s="92"/>
      <c r="KXQ93" s="92"/>
      <c r="KXR93" s="92"/>
      <c r="KXS93" s="92"/>
      <c r="KXT93" s="92"/>
      <c r="KXU93" s="92"/>
      <c r="KXV93" s="92"/>
      <c r="KXW93" s="92"/>
      <c r="KXX93" s="92"/>
      <c r="KXY93" s="92"/>
      <c r="KXZ93" s="92"/>
      <c r="KYA93" s="92"/>
      <c r="KYB93" s="92"/>
      <c r="KYC93" s="92"/>
      <c r="KYD93" s="92"/>
      <c r="KYE93" s="92"/>
      <c r="KYF93" s="92"/>
      <c r="KYG93" s="92"/>
      <c r="KYH93" s="92"/>
      <c r="KYI93" s="92"/>
      <c r="KYJ93" s="92"/>
      <c r="KYK93" s="92"/>
      <c r="KYL93" s="92"/>
      <c r="KYM93" s="92"/>
      <c r="KYN93" s="92"/>
      <c r="KYO93" s="92"/>
      <c r="KYP93" s="92"/>
      <c r="KYQ93" s="92"/>
      <c r="KYR93" s="92"/>
      <c r="KYS93" s="92"/>
      <c r="KYT93" s="92"/>
      <c r="KYU93" s="92"/>
      <c r="KYV93" s="92"/>
      <c r="KYW93" s="92"/>
      <c r="KYX93" s="92"/>
      <c r="KYY93" s="92"/>
      <c r="KYZ93" s="92"/>
      <c r="KZA93" s="92"/>
      <c r="KZB93" s="92"/>
      <c r="KZC93" s="92"/>
      <c r="KZD93" s="92"/>
      <c r="KZE93" s="92"/>
      <c r="KZF93" s="92"/>
      <c r="KZG93" s="92"/>
      <c r="KZH93" s="92"/>
      <c r="KZI93" s="92"/>
      <c r="KZJ93" s="92"/>
      <c r="KZK93" s="92"/>
      <c r="KZL93" s="92"/>
      <c r="KZM93" s="92"/>
      <c r="KZN93" s="92"/>
      <c r="KZO93" s="92"/>
      <c r="KZP93" s="92"/>
      <c r="KZQ93" s="92"/>
      <c r="KZR93" s="92"/>
      <c r="KZS93" s="92"/>
      <c r="KZT93" s="92"/>
      <c r="KZU93" s="92"/>
      <c r="KZV93" s="92"/>
      <c r="KZW93" s="92"/>
      <c r="KZX93" s="92"/>
      <c r="KZY93" s="92"/>
      <c r="KZZ93" s="92"/>
      <c r="LAA93" s="92"/>
      <c r="LAB93" s="92"/>
      <c r="LAC93" s="92"/>
      <c r="LAD93" s="92"/>
      <c r="LAE93" s="92"/>
      <c r="LAF93" s="92"/>
      <c r="LAG93" s="92"/>
      <c r="LAH93" s="92"/>
      <c r="LAI93" s="92"/>
      <c r="LAJ93" s="92"/>
      <c r="LAK93" s="92"/>
      <c r="LAL93" s="92"/>
      <c r="LAM93" s="92"/>
      <c r="LAN93" s="92"/>
      <c r="LAO93" s="92"/>
      <c r="LAP93" s="92"/>
      <c r="LAQ93" s="92"/>
      <c r="LAR93" s="92"/>
      <c r="LAS93" s="92"/>
      <c r="LAT93" s="92"/>
      <c r="LAU93" s="92"/>
      <c r="LAV93" s="92"/>
      <c r="LAW93" s="92"/>
      <c r="LAX93" s="92"/>
      <c r="LAY93" s="92"/>
      <c r="LAZ93" s="92"/>
      <c r="LBA93" s="92"/>
      <c r="LBB93" s="92"/>
      <c r="LBC93" s="92"/>
      <c r="LBD93" s="92"/>
      <c r="LBE93" s="92"/>
      <c r="LBF93" s="92"/>
      <c r="LBG93" s="92"/>
      <c r="LBH93" s="92"/>
      <c r="LBI93" s="92"/>
      <c r="LBJ93" s="92"/>
      <c r="LBK93" s="92"/>
      <c r="LBL93" s="92"/>
      <c r="LBM93" s="92"/>
      <c r="LBN93" s="92"/>
      <c r="LBO93" s="92"/>
      <c r="LBP93" s="92"/>
      <c r="LBQ93" s="92"/>
      <c r="LBR93" s="92"/>
      <c r="LBS93" s="92"/>
      <c r="LBT93" s="92"/>
      <c r="LBU93" s="92"/>
      <c r="LBV93" s="92"/>
      <c r="LBW93" s="92"/>
      <c r="LBX93" s="92"/>
      <c r="LBY93" s="92"/>
      <c r="LBZ93" s="92"/>
      <c r="LCA93" s="92"/>
      <c r="LCB93" s="92"/>
      <c r="LCC93" s="92"/>
      <c r="LCD93" s="92"/>
      <c r="LCE93" s="92"/>
      <c r="LCF93" s="92"/>
      <c r="LCG93" s="92"/>
      <c r="LCH93" s="92"/>
      <c r="LCI93" s="92"/>
      <c r="LCJ93" s="92"/>
      <c r="LCK93" s="92"/>
      <c r="LCL93" s="92"/>
      <c r="LCM93" s="92"/>
      <c r="LCN93" s="92"/>
      <c r="LCO93" s="92"/>
      <c r="LCP93" s="92"/>
      <c r="LCQ93" s="92"/>
      <c r="LCR93" s="92"/>
      <c r="LCS93" s="92"/>
      <c r="LCT93" s="92"/>
      <c r="LCU93" s="92"/>
      <c r="LCV93" s="92"/>
      <c r="LCW93" s="92"/>
      <c r="LCX93" s="92"/>
      <c r="LCY93" s="92"/>
      <c r="LCZ93" s="92"/>
      <c r="LDA93" s="92"/>
      <c r="LDB93" s="92"/>
      <c r="LDC93" s="92"/>
      <c r="LDD93" s="92"/>
      <c r="LDE93" s="92"/>
      <c r="LDF93" s="92"/>
      <c r="LDG93" s="92"/>
      <c r="LDH93" s="92"/>
      <c r="LDI93" s="92"/>
      <c r="LDJ93" s="92"/>
      <c r="LDK93" s="92"/>
      <c r="LDL93" s="92"/>
      <c r="LDM93" s="92"/>
      <c r="LDN93" s="92"/>
      <c r="LDO93" s="92"/>
      <c r="LDP93" s="92"/>
      <c r="LDQ93" s="92"/>
      <c r="LDR93" s="92"/>
      <c r="LDS93" s="92"/>
      <c r="LDT93" s="92"/>
      <c r="LDU93" s="92"/>
      <c r="LDV93" s="92"/>
      <c r="LDW93" s="92"/>
      <c r="LDX93" s="92"/>
      <c r="LDY93" s="92"/>
      <c r="LDZ93" s="92"/>
      <c r="LEA93" s="92"/>
      <c r="LEB93" s="92"/>
      <c r="LEC93" s="92"/>
      <c r="LED93" s="92"/>
      <c r="LEE93" s="92"/>
      <c r="LEF93" s="92"/>
      <c r="LEG93" s="92"/>
      <c r="LEH93" s="92"/>
      <c r="LEI93" s="92"/>
      <c r="LEJ93" s="92"/>
      <c r="LEK93" s="92"/>
      <c r="LEL93" s="92"/>
      <c r="LEM93" s="92"/>
      <c r="LEN93" s="92"/>
      <c r="LEO93" s="92"/>
      <c r="LEP93" s="92"/>
      <c r="LEQ93" s="92"/>
      <c r="LER93" s="92"/>
      <c r="LES93" s="92"/>
      <c r="LET93" s="92"/>
      <c r="LEU93" s="92"/>
      <c r="LEV93" s="92"/>
      <c r="LEW93" s="92"/>
      <c r="LEX93" s="92"/>
      <c r="LEY93" s="92"/>
      <c r="LEZ93" s="92"/>
      <c r="LFA93" s="92"/>
      <c r="LFB93" s="92"/>
      <c r="LFC93" s="92"/>
      <c r="LFD93" s="92"/>
      <c r="LFE93" s="92"/>
      <c r="LFF93" s="92"/>
      <c r="LFG93" s="92"/>
      <c r="LFH93" s="92"/>
      <c r="LFI93" s="92"/>
      <c r="LFJ93" s="92"/>
      <c r="LFK93" s="92"/>
      <c r="LFL93" s="92"/>
      <c r="LFM93" s="92"/>
      <c r="LFN93" s="92"/>
      <c r="LFO93" s="92"/>
      <c r="LFP93" s="92"/>
      <c r="LFQ93" s="92"/>
      <c r="LFR93" s="92"/>
      <c r="LFS93" s="92"/>
      <c r="LFT93" s="92"/>
      <c r="LFU93" s="92"/>
      <c r="LFV93" s="92"/>
      <c r="LFW93" s="92"/>
      <c r="LFX93" s="92"/>
      <c r="LFY93" s="92"/>
      <c r="LFZ93" s="92"/>
      <c r="LGA93" s="92"/>
      <c r="LGB93" s="92"/>
      <c r="LGC93" s="92"/>
      <c r="LGD93" s="92"/>
      <c r="LGE93" s="92"/>
      <c r="LGF93" s="92"/>
      <c r="LGG93" s="92"/>
      <c r="LGH93" s="92"/>
      <c r="LGI93" s="92"/>
      <c r="LGJ93" s="92"/>
      <c r="LGK93" s="92"/>
      <c r="LGL93" s="92"/>
      <c r="LGM93" s="92"/>
      <c r="LGN93" s="92"/>
      <c r="LGO93" s="92"/>
      <c r="LGP93" s="92"/>
      <c r="LGQ93" s="92"/>
      <c r="LGR93" s="92"/>
      <c r="LGS93" s="92"/>
      <c r="LGT93" s="92"/>
      <c r="LGU93" s="92"/>
      <c r="LGV93" s="92"/>
      <c r="LGW93" s="92"/>
      <c r="LGX93" s="92"/>
      <c r="LGY93" s="92"/>
      <c r="LGZ93" s="92"/>
      <c r="LHA93" s="92"/>
      <c r="LHB93" s="92"/>
      <c r="LHC93" s="92"/>
      <c r="LHD93" s="92"/>
      <c r="LHE93" s="92"/>
      <c r="LHF93" s="92"/>
      <c r="LHG93" s="92"/>
      <c r="LHH93" s="92"/>
      <c r="LHI93" s="92"/>
      <c r="LHJ93" s="92"/>
      <c r="LHK93" s="92"/>
      <c r="LHL93" s="92"/>
      <c r="LHM93" s="92"/>
      <c r="LHN93" s="92"/>
      <c r="LHO93" s="92"/>
      <c r="LHP93" s="92"/>
      <c r="LHQ93" s="92"/>
      <c r="LHR93" s="92"/>
      <c r="LHS93" s="92"/>
      <c r="LHT93" s="92"/>
      <c r="LHU93" s="92"/>
      <c r="LHV93" s="92"/>
      <c r="LHW93" s="92"/>
      <c r="LHX93" s="92"/>
      <c r="LHY93" s="92"/>
      <c r="LHZ93" s="92"/>
      <c r="LIA93" s="92"/>
      <c r="LIB93" s="92"/>
      <c r="LIC93" s="92"/>
      <c r="LID93" s="92"/>
      <c r="LIE93" s="92"/>
      <c r="LIF93" s="92"/>
      <c r="LIG93" s="92"/>
      <c r="LIH93" s="92"/>
      <c r="LII93" s="92"/>
      <c r="LIJ93" s="92"/>
      <c r="LIK93" s="92"/>
      <c r="LIL93" s="92"/>
      <c r="LIM93" s="92"/>
      <c r="LIN93" s="92"/>
      <c r="LIO93" s="92"/>
      <c r="LIP93" s="92"/>
      <c r="LIQ93" s="92"/>
      <c r="LIR93" s="92"/>
      <c r="LIS93" s="92"/>
      <c r="LIT93" s="92"/>
      <c r="LIU93" s="92"/>
      <c r="LIV93" s="92"/>
      <c r="LIW93" s="92"/>
      <c r="LIX93" s="92"/>
      <c r="LIY93" s="92"/>
      <c r="LIZ93" s="92"/>
      <c r="LJA93" s="92"/>
      <c r="LJB93" s="92"/>
      <c r="LJC93" s="92"/>
      <c r="LJD93" s="92"/>
      <c r="LJE93" s="92"/>
      <c r="LJF93" s="92"/>
      <c r="LJG93" s="92"/>
      <c r="LJH93" s="92"/>
      <c r="LJI93" s="92"/>
      <c r="LJJ93" s="92"/>
      <c r="LJK93" s="92"/>
      <c r="LJL93" s="92"/>
      <c r="LJM93" s="92"/>
      <c r="LJN93" s="92"/>
      <c r="LJO93" s="92"/>
      <c r="LJP93" s="92"/>
      <c r="LJQ93" s="92"/>
      <c r="LJR93" s="92"/>
      <c r="LJS93" s="92"/>
      <c r="LJT93" s="92"/>
      <c r="LJU93" s="92"/>
      <c r="LJV93" s="92"/>
      <c r="LJW93" s="92"/>
      <c r="LJX93" s="92"/>
      <c r="LJY93" s="92"/>
      <c r="LJZ93" s="92"/>
      <c r="LKA93" s="92"/>
      <c r="LKB93" s="92"/>
      <c r="LKC93" s="92"/>
      <c r="LKD93" s="92"/>
      <c r="LKE93" s="92"/>
      <c r="LKF93" s="92"/>
      <c r="LKG93" s="92"/>
      <c r="LKH93" s="92"/>
      <c r="LKI93" s="92"/>
      <c r="LKJ93" s="92"/>
      <c r="LKK93" s="92"/>
      <c r="LKL93" s="92"/>
      <c r="LKM93" s="92"/>
      <c r="LKN93" s="92"/>
      <c r="LKO93" s="92"/>
      <c r="LKP93" s="92"/>
      <c r="LKQ93" s="92"/>
      <c r="LKR93" s="92"/>
      <c r="LKS93" s="92"/>
      <c r="LKT93" s="92"/>
      <c r="LKU93" s="92"/>
      <c r="LKV93" s="92"/>
      <c r="LKW93" s="92"/>
      <c r="LKX93" s="92"/>
      <c r="LKY93" s="92"/>
      <c r="LKZ93" s="92"/>
      <c r="LLA93" s="92"/>
      <c r="LLB93" s="92"/>
      <c r="LLC93" s="92"/>
      <c r="LLD93" s="92"/>
      <c r="LLE93" s="92"/>
      <c r="LLF93" s="92"/>
      <c r="LLG93" s="92"/>
      <c r="LLH93" s="92"/>
      <c r="LLI93" s="92"/>
      <c r="LLJ93" s="92"/>
      <c r="LLK93" s="92"/>
      <c r="LLL93" s="92"/>
      <c r="LLM93" s="92"/>
      <c r="LLN93" s="92"/>
      <c r="LLO93" s="92"/>
      <c r="LLP93" s="92"/>
      <c r="LLQ93" s="92"/>
      <c r="LLR93" s="92"/>
      <c r="LLS93" s="92"/>
      <c r="LLT93" s="92"/>
      <c r="LLU93" s="92"/>
      <c r="LLV93" s="92"/>
      <c r="LLW93" s="92"/>
      <c r="LLX93" s="92"/>
      <c r="LLY93" s="92"/>
      <c r="LLZ93" s="92"/>
      <c r="LMA93" s="92"/>
      <c r="LMB93" s="92"/>
      <c r="LMC93" s="92"/>
      <c r="LMD93" s="92"/>
      <c r="LME93" s="92"/>
      <c r="LMF93" s="92"/>
      <c r="LMG93" s="92"/>
      <c r="LMH93" s="92"/>
      <c r="LMI93" s="92"/>
      <c r="LMJ93" s="92"/>
      <c r="LMK93" s="92"/>
      <c r="LML93" s="92"/>
      <c r="LMM93" s="92"/>
      <c r="LMN93" s="92"/>
      <c r="LMO93" s="92"/>
      <c r="LMP93" s="92"/>
      <c r="LMQ93" s="92"/>
      <c r="LMR93" s="92"/>
      <c r="LMS93" s="92"/>
      <c r="LMT93" s="92"/>
      <c r="LMU93" s="92"/>
      <c r="LMV93" s="92"/>
      <c r="LMW93" s="92"/>
      <c r="LMX93" s="92"/>
      <c r="LMY93" s="92"/>
      <c r="LMZ93" s="92"/>
      <c r="LNA93" s="92"/>
      <c r="LNB93" s="92"/>
      <c r="LNC93" s="92"/>
      <c r="LND93" s="92"/>
      <c r="LNE93" s="92"/>
      <c r="LNF93" s="92"/>
      <c r="LNG93" s="92"/>
      <c r="LNH93" s="92"/>
      <c r="LNI93" s="92"/>
      <c r="LNJ93" s="92"/>
      <c r="LNK93" s="92"/>
      <c r="LNL93" s="92"/>
      <c r="LNM93" s="92"/>
      <c r="LNN93" s="92"/>
      <c r="LNO93" s="92"/>
      <c r="LNP93" s="92"/>
      <c r="LNQ93" s="92"/>
      <c r="LNR93" s="92"/>
      <c r="LNS93" s="92"/>
      <c r="LNT93" s="92"/>
      <c r="LNU93" s="92"/>
      <c r="LNV93" s="92"/>
      <c r="LNW93" s="92"/>
      <c r="LNX93" s="92"/>
      <c r="LNY93" s="92"/>
      <c r="LNZ93" s="92"/>
      <c r="LOA93" s="92"/>
      <c r="LOB93" s="92"/>
      <c r="LOC93" s="92"/>
      <c r="LOD93" s="92"/>
      <c r="LOE93" s="92"/>
      <c r="LOF93" s="92"/>
      <c r="LOG93" s="92"/>
      <c r="LOH93" s="92"/>
      <c r="LOI93" s="92"/>
      <c r="LOJ93" s="92"/>
      <c r="LOK93" s="92"/>
      <c r="LOL93" s="92"/>
      <c r="LOM93" s="92"/>
      <c r="LON93" s="92"/>
      <c r="LOO93" s="92"/>
      <c r="LOP93" s="92"/>
      <c r="LOQ93" s="92"/>
      <c r="LOR93" s="92"/>
      <c r="LOS93" s="92"/>
      <c r="LOT93" s="92"/>
      <c r="LOU93" s="92"/>
      <c r="LOV93" s="92"/>
      <c r="LOW93" s="92"/>
      <c r="LOX93" s="92"/>
      <c r="LOY93" s="92"/>
      <c r="LOZ93" s="92"/>
      <c r="LPA93" s="92"/>
      <c r="LPB93" s="92"/>
      <c r="LPC93" s="92"/>
      <c r="LPD93" s="92"/>
      <c r="LPE93" s="92"/>
      <c r="LPF93" s="92"/>
      <c r="LPG93" s="92"/>
      <c r="LPH93" s="92"/>
      <c r="LPI93" s="92"/>
      <c r="LPJ93" s="92"/>
      <c r="LPK93" s="92"/>
      <c r="LPL93" s="92"/>
      <c r="LPM93" s="92"/>
      <c r="LPN93" s="92"/>
      <c r="LPO93" s="92"/>
      <c r="LPP93" s="92"/>
      <c r="LPQ93" s="92"/>
      <c r="LPR93" s="92"/>
      <c r="LPS93" s="92"/>
      <c r="LPT93" s="92"/>
      <c r="LPU93" s="92"/>
      <c r="LPV93" s="92"/>
      <c r="LPW93" s="92"/>
      <c r="LPX93" s="92"/>
      <c r="LPY93" s="92"/>
      <c r="LPZ93" s="92"/>
      <c r="LQA93" s="92"/>
      <c r="LQB93" s="92"/>
      <c r="LQC93" s="92"/>
      <c r="LQD93" s="92"/>
      <c r="LQE93" s="92"/>
      <c r="LQF93" s="92"/>
      <c r="LQG93" s="92"/>
      <c r="LQH93" s="92"/>
      <c r="LQI93" s="92"/>
      <c r="LQJ93" s="92"/>
      <c r="LQK93" s="92"/>
      <c r="LQL93" s="92"/>
      <c r="LQM93" s="92"/>
      <c r="LQN93" s="92"/>
      <c r="LQO93" s="92"/>
      <c r="LQP93" s="92"/>
      <c r="LQQ93" s="92"/>
      <c r="LQR93" s="92"/>
      <c r="LQS93" s="92"/>
      <c r="LQT93" s="92"/>
      <c r="LQU93" s="92"/>
      <c r="LQV93" s="92"/>
      <c r="LQW93" s="92"/>
      <c r="LQX93" s="92"/>
      <c r="LQY93" s="92"/>
      <c r="LQZ93" s="92"/>
      <c r="LRA93" s="92"/>
      <c r="LRB93" s="92"/>
      <c r="LRC93" s="92"/>
      <c r="LRD93" s="92"/>
      <c r="LRE93" s="92"/>
      <c r="LRF93" s="92"/>
      <c r="LRG93" s="92"/>
      <c r="LRH93" s="92"/>
      <c r="LRI93" s="92"/>
      <c r="LRJ93" s="92"/>
      <c r="LRK93" s="92"/>
      <c r="LRL93" s="92"/>
      <c r="LRM93" s="92"/>
      <c r="LRN93" s="92"/>
      <c r="LRO93" s="92"/>
      <c r="LRP93" s="92"/>
      <c r="LRQ93" s="92"/>
      <c r="LRR93" s="92"/>
      <c r="LRS93" s="92"/>
      <c r="LRT93" s="92"/>
      <c r="LRU93" s="92"/>
      <c r="LRV93" s="92"/>
      <c r="LRW93" s="92"/>
      <c r="LRX93" s="92"/>
      <c r="LRY93" s="92"/>
      <c r="LRZ93" s="92"/>
      <c r="LSA93" s="92"/>
      <c r="LSB93" s="92"/>
      <c r="LSC93" s="92"/>
      <c r="LSD93" s="92"/>
      <c r="LSE93" s="92"/>
      <c r="LSF93" s="92"/>
      <c r="LSG93" s="92"/>
      <c r="LSH93" s="92"/>
      <c r="LSI93" s="92"/>
      <c r="LSJ93" s="92"/>
      <c r="LSK93" s="92"/>
      <c r="LSL93" s="92"/>
      <c r="LSM93" s="92"/>
      <c r="LSN93" s="92"/>
      <c r="LSO93" s="92"/>
      <c r="LSP93" s="92"/>
      <c r="LSQ93" s="92"/>
      <c r="LSR93" s="92"/>
      <c r="LSS93" s="92"/>
      <c r="LST93" s="92"/>
      <c r="LSU93" s="92"/>
      <c r="LSV93" s="92"/>
      <c r="LSW93" s="92"/>
      <c r="LSX93" s="92"/>
      <c r="LSY93" s="92"/>
      <c r="LSZ93" s="92"/>
      <c r="LTA93" s="92"/>
      <c r="LTB93" s="92"/>
      <c r="LTC93" s="92"/>
      <c r="LTD93" s="92"/>
      <c r="LTE93" s="92"/>
      <c r="LTF93" s="92"/>
      <c r="LTG93" s="92"/>
      <c r="LTH93" s="92"/>
      <c r="LTI93" s="92"/>
      <c r="LTJ93" s="92"/>
      <c r="LTK93" s="92"/>
      <c r="LTL93" s="92"/>
      <c r="LTM93" s="92"/>
      <c r="LTN93" s="92"/>
      <c r="LTO93" s="92"/>
      <c r="LTP93" s="92"/>
      <c r="LTQ93" s="92"/>
      <c r="LTR93" s="92"/>
      <c r="LTS93" s="92"/>
      <c r="LTT93" s="92"/>
      <c r="LTU93" s="92"/>
      <c r="LTV93" s="92"/>
      <c r="LTW93" s="92"/>
      <c r="LTX93" s="92"/>
      <c r="LTY93" s="92"/>
      <c r="LTZ93" s="92"/>
      <c r="LUA93" s="92"/>
      <c r="LUB93" s="92"/>
      <c r="LUC93" s="92"/>
      <c r="LUD93" s="92"/>
      <c r="LUE93" s="92"/>
      <c r="LUF93" s="92"/>
      <c r="LUG93" s="92"/>
      <c r="LUH93" s="92"/>
      <c r="LUI93" s="92"/>
      <c r="LUJ93" s="92"/>
      <c r="LUK93" s="92"/>
      <c r="LUL93" s="92"/>
      <c r="LUM93" s="92"/>
      <c r="LUN93" s="92"/>
      <c r="LUO93" s="92"/>
      <c r="LUP93" s="92"/>
      <c r="LUQ93" s="92"/>
      <c r="LUR93" s="92"/>
      <c r="LUS93" s="92"/>
      <c r="LUT93" s="92"/>
      <c r="LUU93" s="92"/>
      <c r="LUV93" s="92"/>
      <c r="LUW93" s="92"/>
      <c r="LUX93" s="92"/>
      <c r="LUY93" s="92"/>
      <c r="LUZ93" s="92"/>
      <c r="LVA93" s="92"/>
      <c r="LVB93" s="92"/>
      <c r="LVC93" s="92"/>
      <c r="LVD93" s="92"/>
      <c r="LVE93" s="92"/>
      <c r="LVF93" s="92"/>
      <c r="LVG93" s="92"/>
      <c r="LVH93" s="92"/>
      <c r="LVI93" s="92"/>
      <c r="LVJ93" s="92"/>
      <c r="LVK93" s="92"/>
      <c r="LVL93" s="92"/>
      <c r="LVM93" s="92"/>
      <c r="LVN93" s="92"/>
      <c r="LVO93" s="92"/>
      <c r="LVP93" s="92"/>
      <c r="LVQ93" s="92"/>
      <c r="LVR93" s="92"/>
      <c r="LVS93" s="92"/>
      <c r="LVT93" s="92"/>
      <c r="LVU93" s="92"/>
      <c r="LVV93" s="92"/>
      <c r="LVW93" s="92"/>
      <c r="LVX93" s="92"/>
      <c r="LVY93" s="92"/>
      <c r="LVZ93" s="92"/>
      <c r="LWA93" s="92"/>
      <c r="LWB93" s="92"/>
      <c r="LWC93" s="92"/>
      <c r="LWD93" s="92"/>
      <c r="LWE93" s="92"/>
      <c r="LWF93" s="92"/>
      <c r="LWG93" s="92"/>
      <c r="LWH93" s="92"/>
      <c r="LWI93" s="92"/>
      <c r="LWJ93" s="92"/>
      <c r="LWK93" s="92"/>
      <c r="LWL93" s="92"/>
      <c r="LWM93" s="92"/>
      <c r="LWN93" s="92"/>
      <c r="LWO93" s="92"/>
      <c r="LWP93" s="92"/>
      <c r="LWQ93" s="92"/>
      <c r="LWR93" s="92"/>
      <c r="LWS93" s="92"/>
      <c r="LWT93" s="92"/>
      <c r="LWU93" s="92"/>
      <c r="LWV93" s="92"/>
      <c r="LWW93" s="92"/>
      <c r="LWX93" s="92"/>
      <c r="LWY93" s="92"/>
      <c r="LWZ93" s="92"/>
      <c r="LXA93" s="92"/>
      <c r="LXB93" s="92"/>
      <c r="LXC93" s="92"/>
      <c r="LXD93" s="92"/>
      <c r="LXE93" s="92"/>
      <c r="LXF93" s="92"/>
      <c r="LXG93" s="92"/>
      <c r="LXH93" s="92"/>
      <c r="LXI93" s="92"/>
      <c r="LXJ93" s="92"/>
      <c r="LXK93" s="92"/>
      <c r="LXL93" s="92"/>
      <c r="LXM93" s="92"/>
      <c r="LXN93" s="92"/>
      <c r="LXO93" s="92"/>
      <c r="LXP93" s="92"/>
      <c r="LXQ93" s="92"/>
      <c r="LXR93" s="92"/>
      <c r="LXS93" s="92"/>
      <c r="LXT93" s="92"/>
      <c r="LXU93" s="92"/>
      <c r="LXV93" s="92"/>
      <c r="LXW93" s="92"/>
      <c r="LXX93" s="92"/>
      <c r="LXY93" s="92"/>
      <c r="LXZ93" s="92"/>
      <c r="LYA93" s="92"/>
      <c r="LYB93" s="92"/>
      <c r="LYC93" s="92"/>
      <c r="LYD93" s="92"/>
      <c r="LYE93" s="92"/>
      <c r="LYF93" s="92"/>
      <c r="LYG93" s="92"/>
      <c r="LYH93" s="92"/>
      <c r="LYI93" s="92"/>
      <c r="LYJ93" s="92"/>
      <c r="LYK93" s="92"/>
      <c r="LYL93" s="92"/>
      <c r="LYM93" s="92"/>
      <c r="LYN93" s="92"/>
      <c r="LYO93" s="92"/>
      <c r="LYP93" s="92"/>
      <c r="LYQ93" s="92"/>
      <c r="LYR93" s="92"/>
      <c r="LYS93" s="92"/>
      <c r="LYT93" s="92"/>
      <c r="LYU93" s="92"/>
      <c r="LYV93" s="92"/>
      <c r="LYW93" s="92"/>
      <c r="LYX93" s="92"/>
      <c r="LYY93" s="92"/>
      <c r="LYZ93" s="92"/>
      <c r="LZA93" s="92"/>
      <c r="LZB93" s="92"/>
      <c r="LZC93" s="92"/>
      <c r="LZD93" s="92"/>
      <c r="LZE93" s="92"/>
      <c r="LZF93" s="92"/>
      <c r="LZG93" s="92"/>
      <c r="LZH93" s="92"/>
      <c r="LZI93" s="92"/>
      <c r="LZJ93" s="92"/>
      <c r="LZK93" s="92"/>
      <c r="LZL93" s="92"/>
      <c r="LZM93" s="92"/>
      <c r="LZN93" s="92"/>
      <c r="LZO93" s="92"/>
      <c r="LZP93" s="92"/>
      <c r="LZQ93" s="92"/>
      <c r="LZR93" s="92"/>
      <c r="LZS93" s="92"/>
      <c r="LZT93" s="92"/>
      <c r="LZU93" s="92"/>
      <c r="LZV93" s="92"/>
      <c r="LZW93" s="92"/>
      <c r="LZX93" s="92"/>
      <c r="LZY93" s="92"/>
      <c r="LZZ93" s="92"/>
      <c r="MAA93" s="92"/>
      <c r="MAB93" s="92"/>
      <c r="MAC93" s="92"/>
      <c r="MAD93" s="92"/>
      <c r="MAE93" s="92"/>
      <c r="MAF93" s="92"/>
      <c r="MAG93" s="92"/>
      <c r="MAH93" s="92"/>
      <c r="MAI93" s="92"/>
      <c r="MAJ93" s="92"/>
      <c r="MAK93" s="92"/>
      <c r="MAL93" s="92"/>
      <c r="MAM93" s="92"/>
      <c r="MAN93" s="92"/>
      <c r="MAO93" s="92"/>
      <c r="MAP93" s="92"/>
      <c r="MAQ93" s="92"/>
      <c r="MAR93" s="92"/>
      <c r="MAS93" s="92"/>
      <c r="MAT93" s="92"/>
      <c r="MAU93" s="92"/>
      <c r="MAV93" s="92"/>
      <c r="MAW93" s="92"/>
      <c r="MAX93" s="92"/>
      <c r="MAY93" s="92"/>
      <c r="MAZ93" s="92"/>
      <c r="MBA93" s="92"/>
      <c r="MBB93" s="92"/>
      <c r="MBC93" s="92"/>
      <c r="MBD93" s="92"/>
      <c r="MBE93" s="92"/>
      <c r="MBF93" s="92"/>
      <c r="MBG93" s="92"/>
      <c r="MBH93" s="92"/>
      <c r="MBI93" s="92"/>
      <c r="MBJ93" s="92"/>
      <c r="MBK93" s="92"/>
      <c r="MBL93" s="92"/>
      <c r="MBM93" s="92"/>
      <c r="MBN93" s="92"/>
      <c r="MBO93" s="92"/>
      <c r="MBP93" s="92"/>
      <c r="MBQ93" s="92"/>
      <c r="MBR93" s="92"/>
      <c r="MBS93" s="92"/>
      <c r="MBT93" s="92"/>
      <c r="MBU93" s="92"/>
      <c r="MBV93" s="92"/>
      <c r="MBW93" s="92"/>
      <c r="MBX93" s="92"/>
      <c r="MBY93" s="92"/>
      <c r="MBZ93" s="92"/>
      <c r="MCA93" s="92"/>
      <c r="MCB93" s="92"/>
      <c r="MCC93" s="92"/>
      <c r="MCD93" s="92"/>
      <c r="MCE93" s="92"/>
      <c r="MCF93" s="92"/>
      <c r="MCG93" s="92"/>
      <c r="MCH93" s="92"/>
      <c r="MCI93" s="92"/>
      <c r="MCJ93" s="92"/>
      <c r="MCK93" s="92"/>
      <c r="MCL93" s="92"/>
      <c r="MCM93" s="92"/>
      <c r="MCN93" s="92"/>
      <c r="MCO93" s="92"/>
      <c r="MCP93" s="92"/>
      <c r="MCQ93" s="92"/>
      <c r="MCR93" s="92"/>
      <c r="MCS93" s="92"/>
      <c r="MCT93" s="92"/>
      <c r="MCU93" s="92"/>
      <c r="MCV93" s="92"/>
      <c r="MCW93" s="92"/>
      <c r="MCX93" s="92"/>
      <c r="MCY93" s="92"/>
      <c r="MCZ93" s="92"/>
      <c r="MDA93" s="92"/>
      <c r="MDB93" s="92"/>
      <c r="MDC93" s="92"/>
      <c r="MDD93" s="92"/>
      <c r="MDE93" s="92"/>
      <c r="MDF93" s="92"/>
      <c r="MDG93" s="92"/>
      <c r="MDH93" s="92"/>
      <c r="MDI93" s="92"/>
      <c r="MDJ93" s="92"/>
      <c r="MDK93" s="92"/>
      <c r="MDL93" s="92"/>
      <c r="MDM93" s="92"/>
      <c r="MDN93" s="92"/>
      <c r="MDO93" s="92"/>
      <c r="MDP93" s="92"/>
      <c r="MDQ93" s="92"/>
      <c r="MDR93" s="92"/>
      <c r="MDS93" s="92"/>
      <c r="MDT93" s="92"/>
      <c r="MDU93" s="92"/>
      <c r="MDV93" s="92"/>
      <c r="MDW93" s="92"/>
      <c r="MDX93" s="92"/>
      <c r="MDY93" s="92"/>
      <c r="MDZ93" s="92"/>
      <c r="MEA93" s="92"/>
      <c r="MEB93" s="92"/>
      <c r="MEC93" s="92"/>
      <c r="MED93" s="92"/>
      <c r="MEE93" s="92"/>
      <c r="MEF93" s="92"/>
      <c r="MEG93" s="92"/>
      <c r="MEH93" s="92"/>
      <c r="MEI93" s="92"/>
      <c r="MEJ93" s="92"/>
      <c r="MEK93" s="92"/>
      <c r="MEL93" s="92"/>
      <c r="MEM93" s="92"/>
      <c r="MEN93" s="92"/>
      <c r="MEO93" s="92"/>
      <c r="MEP93" s="92"/>
      <c r="MEQ93" s="92"/>
      <c r="MER93" s="92"/>
      <c r="MES93" s="92"/>
      <c r="MET93" s="92"/>
      <c r="MEU93" s="92"/>
      <c r="MEV93" s="92"/>
      <c r="MEW93" s="92"/>
      <c r="MEX93" s="92"/>
      <c r="MEY93" s="92"/>
      <c r="MEZ93" s="92"/>
      <c r="MFA93" s="92"/>
      <c r="MFB93" s="92"/>
      <c r="MFC93" s="92"/>
      <c r="MFD93" s="92"/>
      <c r="MFE93" s="92"/>
      <c r="MFF93" s="92"/>
      <c r="MFG93" s="92"/>
      <c r="MFH93" s="92"/>
      <c r="MFI93" s="92"/>
      <c r="MFJ93" s="92"/>
      <c r="MFK93" s="92"/>
      <c r="MFL93" s="92"/>
      <c r="MFM93" s="92"/>
      <c r="MFN93" s="92"/>
      <c r="MFO93" s="92"/>
      <c r="MFP93" s="92"/>
      <c r="MFQ93" s="92"/>
      <c r="MFR93" s="92"/>
      <c r="MFS93" s="92"/>
      <c r="MFT93" s="92"/>
      <c r="MFU93" s="92"/>
      <c r="MFV93" s="92"/>
      <c r="MFW93" s="92"/>
      <c r="MFX93" s="92"/>
      <c r="MFY93" s="92"/>
      <c r="MFZ93" s="92"/>
      <c r="MGA93" s="92"/>
      <c r="MGB93" s="92"/>
      <c r="MGC93" s="92"/>
      <c r="MGD93" s="92"/>
      <c r="MGE93" s="92"/>
      <c r="MGF93" s="92"/>
      <c r="MGG93" s="92"/>
      <c r="MGH93" s="92"/>
      <c r="MGI93" s="92"/>
      <c r="MGJ93" s="92"/>
      <c r="MGK93" s="92"/>
      <c r="MGL93" s="92"/>
      <c r="MGM93" s="92"/>
      <c r="MGN93" s="92"/>
      <c r="MGO93" s="92"/>
      <c r="MGP93" s="92"/>
      <c r="MGQ93" s="92"/>
      <c r="MGR93" s="92"/>
      <c r="MGS93" s="92"/>
      <c r="MGT93" s="92"/>
      <c r="MGU93" s="92"/>
      <c r="MGV93" s="92"/>
      <c r="MGW93" s="92"/>
      <c r="MGX93" s="92"/>
      <c r="MGY93" s="92"/>
      <c r="MGZ93" s="92"/>
      <c r="MHA93" s="92"/>
      <c r="MHB93" s="92"/>
      <c r="MHC93" s="92"/>
      <c r="MHD93" s="92"/>
      <c r="MHE93" s="92"/>
      <c r="MHF93" s="92"/>
      <c r="MHG93" s="92"/>
      <c r="MHH93" s="92"/>
      <c r="MHI93" s="92"/>
      <c r="MHJ93" s="92"/>
      <c r="MHK93" s="92"/>
      <c r="MHL93" s="92"/>
      <c r="MHM93" s="92"/>
      <c r="MHN93" s="92"/>
      <c r="MHO93" s="92"/>
      <c r="MHP93" s="92"/>
      <c r="MHQ93" s="92"/>
      <c r="MHR93" s="92"/>
      <c r="MHS93" s="92"/>
      <c r="MHT93" s="92"/>
      <c r="MHU93" s="92"/>
      <c r="MHV93" s="92"/>
      <c r="MHW93" s="92"/>
      <c r="MHX93" s="92"/>
      <c r="MHY93" s="92"/>
      <c r="MHZ93" s="92"/>
      <c r="MIA93" s="92"/>
      <c r="MIB93" s="92"/>
      <c r="MIC93" s="92"/>
      <c r="MID93" s="92"/>
      <c r="MIE93" s="92"/>
      <c r="MIF93" s="92"/>
      <c r="MIG93" s="92"/>
      <c r="MIH93" s="92"/>
      <c r="MII93" s="92"/>
      <c r="MIJ93" s="92"/>
      <c r="MIK93" s="92"/>
      <c r="MIL93" s="92"/>
      <c r="MIM93" s="92"/>
      <c r="MIN93" s="92"/>
      <c r="MIO93" s="92"/>
      <c r="MIP93" s="92"/>
      <c r="MIQ93" s="92"/>
      <c r="MIR93" s="92"/>
      <c r="MIS93" s="92"/>
      <c r="MIT93" s="92"/>
      <c r="MIU93" s="92"/>
      <c r="MIV93" s="92"/>
      <c r="MIW93" s="92"/>
      <c r="MIX93" s="92"/>
      <c r="MIY93" s="92"/>
      <c r="MIZ93" s="92"/>
      <c r="MJA93" s="92"/>
      <c r="MJB93" s="92"/>
      <c r="MJC93" s="92"/>
      <c r="MJD93" s="92"/>
      <c r="MJE93" s="92"/>
      <c r="MJF93" s="92"/>
      <c r="MJG93" s="92"/>
      <c r="MJH93" s="92"/>
      <c r="MJI93" s="92"/>
      <c r="MJJ93" s="92"/>
      <c r="MJK93" s="92"/>
      <c r="MJL93" s="92"/>
      <c r="MJM93" s="92"/>
      <c r="MJN93" s="92"/>
      <c r="MJO93" s="92"/>
      <c r="MJP93" s="92"/>
      <c r="MJQ93" s="92"/>
      <c r="MJR93" s="92"/>
      <c r="MJS93" s="92"/>
      <c r="MJT93" s="92"/>
      <c r="MJU93" s="92"/>
      <c r="MJV93" s="92"/>
      <c r="MJW93" s="92"/>
      <c r="MJX93" s="92"/>
      <c r="MJY93" s="92"/>
      <c r="MJZ93" s="92"/>
      <c r="MKA93" s="92"/>
      <c r="MKB93" s="92"/>
      <c r="MKC93" s="92"/>
      <c r="MKD93" s="92"/>
      <c r="MKE93" s="92"/>
      <c r="MKF93" s="92"/>
      <c r="MKG93" s="92"/>
      <c r="MKH93" s="92"/>
      <c r="MKI93" s="92"/>
      <c r="MKJ93" s="92"/>
      <c r="MKK93" s="92"/>
      <c r="MKL93" s="92"/>
      <c r="MKM93" s="92"/>
      <c r="MKN93" s="92"/>
      <c r="MKO93" s="92"/>
      <c r="MKP93" s="92"/>
      <c r="MKQ93" s="92"/>
      <c r="MKR93" s="92"/>
      <c r="MKS93" s="92"/>
      <c r="MKT93" s="92"/>
      <c r="MKU93" s="92"/>
      <c r="MKV93" s="92"/>
      <c r="MKW93" s="92"/>
      <c r="MKX93" s="92"/>
      <c r="MKY93" s="92"/>
      <c r="MKZ93" s="92"/>
      <c r="MLA93" s="92"/>
      <c r="MLB93" s="92"/>
      <c r="MLC93" s="92"/>
      <c r="MLD93" s="92"/>
      <c r="MLE93" s="92"/>
      <c r="MLF93" s="92"/>
      <c r="MLG93" s="92"/>
      <c r="MLH93" s="92"/>
      <c r="MLI93" s="92"/>
      <c r="MLJ93" s="92"/>
      <c r="MLK93" s="92"/>
      <c r="MLL93" s="92"/>
      <c r="MLM93" s="92"/>
      <c r="MLN93" s="92"/>
      <c r="MLO93" s="92"/>
      <c r="MLP93" s="92"/>
      <c r="MLQ93" s="92"/>
      <c r="MLR93" s="92"/>
      <c r="MLS93" s="92"/>
      <c r="MLT93" s="92"/>
      <c r="MLU93" s="92"/>
      <c r="MLV93" s="92"/>
      <c r="MLW93" s="92"/>
      <c r="MLX93" s="92"/>
      <c r="MLY93" s="92"/>
      <c r="MLZ93" s="92"/>
      <c r="MMA93" s="92"/>
      <c r="MMB93" s="92"/>
      <c r="MMC93" s="92"/>
      <c r="MMD93" s="92"/>
      <c r="MME93" s="92"/>
      <c r="MMF93" s="92"/>
      <c r="MMG93" s="92"/>
      <c r="MMH93" s="92"/>
      <c r="MMI93" s="92"/>
      <c r="MMJ93" s="92"/>
      <c r="MMK93" s="92"/>
      <c r="MML93" s="92"/>
      <c r="MMM93" s="92"/>
      <c r="MMN93" s="92"/>
      <c r="MMO93" s="92"/>
      <c r="MMP93" s="92"/>
      <c r="MMQ93" s="92"/>
      <c r="MMR93" s="92"/>
      <c r="MMS93" s="92"/>
      <c r="MMT93" s="92"/>
      <c r="MMU93" s="92"/>
      <c r="MMV93" s="92"/>
      <c r="MMW93" s="92"/>
      <c r="MMX93" s="92"/>
      <c r="MMY93" s="92"/>
      <c r="MMZ93" s="92"/>
      <c r="MNA93" s="92"/>
      <c r="MNB93" s="92"/>
      <c r="MNC93" s="92"/>
      <c r="MND93" s="92"/>
      <c r="MNE93" s="92"/>
      <c r="MNF93" s="92"/>
      <c r="MNG93" s="92"/>
      <c r="MNH93" s="92"/>
      <c r="MNI93" s="92"/>
      <c r="MNJ93" s="92"/>
      <c r="MNK93" s="92"/>
      <c r="MNL93" s="92"/>
      <c r="MNM93" s="92"/>
      <c r="MNN93" s="92"/>
      <c r="MNO93" s="92"/>
      <c r="MNP93" s="92"/>
      <c r="MNQ93" s="92"/>
      <c r="MNR93" s="92"/>
      <c r="MNS93" s="92"/>
      <c r="MNT93" s="92"/>
      <c r="MNU93" s="92"/>
      <c r="MNV93" s="92"/>
      <c r="MNW93" s="92"/>
      <c r="MNX93" s="92"/>
      <c r="MNY93" s="92"/>
      <c r="MNZ93" s="92"/>
      <c r="MOA93" s="92"/>
      <c r="MOB93" s="92"/>
      <c r="MOC93" s="92"/>
      <c r="MOD93" s="92"/>
      <c r="MOE93" s="92"/>
      <c r="MOF93" s="92"/>
      <c r="MOG93" s="92"/>
      <c r="MOH93" s="92"/>
      <c r="MOI93" s="92"/>
      <c r="MOJ93" s="92"/>
      <c r="MOK93" s="92"/>
      <c r="MOL93" s="92"/>
      <c r="MOM93" s="92"/>
      <c r="MON93" s="92"/>
      <c r="MOO93" s="92"/>
      <c r="MOP93" s="92"/>
      <c r="MOQ93" s="92"/>
      <c r="MOR93" s="92"/>
      <c r="MOS93" s="92"/>
      <c r="MOT93" s="92"/>
      <c r="MOU93" s="92"/>
      <c r="MOV93" s="92"/>
      <c r="MOW93" s="92"/>
      <c r="MOX93" s="92"/>
      <c r="MOY93" s="92"/>
      <c r="MOZ93" s="92"/>
      <c r="MPA93" s="92"/>
      <c r="MPB93" s="92"/>
      <c r="MPC93" s="92"/>
      <c r="MPD93" s="92"/>
      <c r="MPE93" s="92"/>
      <c r="MPF93" s="92"/>
      <c r="MPG93" s="92"/>
      <c r="MPH93" s="92"/>
      <c r="MPI93" s="92"/>
      <c r="MPJ93" s="92"/>
      <c r="MPK93" s="92"/>
      <c r="MPL93" s="92"/>
      <c r="MPM93" s="92"/>
      <c r="MPN93" s="92"/>
      <c r="MPO93" s="92"/>
      <c r="MPP93" s="92"/>
      <c r="MPQ93" s="92"/>
      <c r="MPR93" s="92"/>
      <c r="MPS93" s="92"/>
      <c r="MPT93" s="92"/>
      <c r="MPU93" s="92"/>
      <c r="MPV93" s="92"/>
      <c r="MPW93" s="92"/>
      <c r="MPX93" s="92"/>
      <c r="MPY93" s="92"/>
      <c r="MPZ93" s="92"/>
      <c r="MQA93" s="92"/>
      <c r="MQB93" s="92"/>
      <c r="MQC93" s="92"/>
      <c r="MQD93" s="92"/>
      <c r="MQE93" s="92"/>
      <c r="MQF93" s="92"/>
      <c r="MQG93" s="92"/>
      <c r="MQH93" s="92"/>
      <c r="MQI93" s="92"/>
      <c r="MQJ93" s="92"/>
      <c r="MQK93" s="92"/>
      <c r="MQL93" s="92"/>
      <c r="MQM93" s="92"/>
      <c r="MQN93" s="92"/>
      <c r="MQO93" s="92"/>
      <c r="MQP93" s="92"/>
      <c r="MQQ93" s="92"/>
      <c r="MQR93" s="92"/>
      <c r="MQS93" s="92"/>
      <c r="MQT93" s="92"/>
      <c r="MQU93" s="92"/>
      <c r="MQV93" s="92"/>
      <c r="MQW93" s="92"/>
      <c r="MQX93" s="92"/>
      <c r="MQY93" s="92"/>
      <c r="MQZ93" s="92"/>
      <c r="MRA93" s="92"/>
      <c r="MRB93" s="92"/>
      <c r="MRC93" s="92"/>
      <c r="MRD93" s="92"/>
      <c r="MRE93" s="92"/>
      <c r="MRF93" s="92"/>
      <c r="MRG93" s="92"/>
      <c r="MRH93" s="92"/>
      <c r="MRI93" s="92"/>
      <c r="MRJ93" s="92"/>
      <c r="MRK93" s="92"/>
      <c r="MRL93" s="92"/>
      <c r="MRM93" s="92"/>
      <c r="MRN93" s="92"/>
      <c r="MRO93" s="92"/>
      <c r="MRP93" s="92"/>
      <c r="MRQ93" s="92"/>
      <c r="MRR93" s="92"/>
      <c r="MRS93" s="92"/>
      <c r="MRT93" s="92"/>
      <c r="MRU93" s="92"/>
      <c r="MRV93" s="92"/>
      <c r="MRW93" s="92"/>
      <c r="MRX93" s="92"/>
      <c r="MRY93" s="92"/>
      <c r="MRZ93" s="92"/>
      <c r="MSA93" s="92"/>
      <c r="MSB93" s="92"/>
      <c r="MSC93" s="92"/>
      <c r="MSD93" s="92"/>
      <c r="MSE93" s="92"/>
      <c r="MSF93" s="92"/>
      <c r="MSG93" s="92"/>
      <c r="MSH93" s="92"/>
      <c r="MSI93" s="92"/>
      <c r="MSJ93" s="92"/>
      <c r="MSK93" s="92"/>
      <c r="MSL93" s="92"/>
      <c r="MSM93" s="92"/>
      <c r="MSN93" s="92"/>
      <c r="MSO93" s="92"/>
      <c r="MSP93" s="92"/>
      <c r="MSQ93" s="92"/>
      <c r="MSR93" s="92"/>
      <c r="MSS93" s="92"/>
      <c r="MST93" s="92"/>
      <c r="MSU93" s="92"/>
      <c r="MSV93" s="92"/>
      <c r="MSW93" s="92"/>
      <c r="MSX93" s="92"/>
      <c r="MSY93" s="92"/>
      <c r="MSZ93" s="92"/>
      <c r="MTA93" s="92"/>
      <c r="MTB93" s="92"/>
      <c r="MTC93" s="92"/>
      <c r="MTD93" s="92"/>
      <c r="MTE93" s="92"/>
      <c r="MTF93" s="92"/>
      <c r="MTG93" s="92"/>
      <c r="MTH93" s="92"/>
      <c r="MTI93" s="92"/>
      <c r="MTJ93" s="92"/>
      <c r="MTK93" s="92"/>
      <c r="MTL93" s="92"/>
      <c r="MTM93" s="92"/>
      <c r="MTN93" s="92"/>
      <c r="MTO93" s="92"/>
      <c r="MTP93" s="92"/>
      <c r="MTQ93" s="92"/>
      <c r="MTR93" s="92"/>
      <c r="MTS93" s="92"/>
      <c r="MTT93" s="92"/>
      <c r="MTU93" s="92"/>
      <c r="MTV93" s="92"/>
      <c r="MTW93" s="92"/>
      <c r="MTX93" s="92"/>
      <c r="MTY93" s="92"/>
      <c r="MTZ93" s="92"/>
      <c r="MUA93" s="92"/>
      <c r="MUB93" s="92"/>
      <c r="MUC93" s="92"/>
      <c r="MUD93" s="92"/>
      <c r="MUE93" s="92"/>
      <c r="MUF93" s="92"/>
      <c r="MUG93" s="92"/>
      <c r="MUH93" s="92"/>
      <c r="MUI93" s="92"/>
      <c r="MUJ93" s="92"/>
      <c r="MUK93" s="92"/>
      <c r="MUL93" s="92"/>
      <c r="MUM93" s="92"/>
      <c r="MUN93" s="92"/>
      <c r="MUO93" s="92"/>
      <c r="MUP93" s="92"/>
      <c r="MUQ93" s="92"/>
      <c r="MUR93" s="92"/>
      <c r="MUS93" s="92"/>
      <c r="MUT93" s="92"/>
      <c r="MUU93" s="92"/>
      <c r="MUV93" s="92"/>
      <c r="MUW93" s="92"/>
      <c r="MUX93" s="92"/>
      <c r="MUY93" s="92"/>
      <c r="MUZ93" s="92"/>
      <c r="MVA93" s="92"/>
      <c r="MVB93" s="92"/>
      <c r="MVC93" s="92"/>
      <c r="MVD93" s="92"/>
      <c r="MVE93" s="92"/>
      <c r="MVF93" s="92"/>
      <c r="MVG93" s="92"/>
      <c r="MVH93" s="92"/>
      <c r="MVI93" s="92"/>
      <c r="MVJ93" s="92"/>
      <c r="MVK93" s="92"/>
      <c r="MVL93" s="92"/>
      <c r="MVM93" s="92"/>
      <c r="MVN93" s="92"/>
      <c r="MVO93" s="92"/>
      <c r="MVP93" s="92"/>
      <c r="MVQ93" s="92"/>
      <c r="MVR93" s="92"/>
      <c r="MVS93" s="92"/>
      <c r="MVT93" s="92"/>
      <c r="MVU93" s="92"/>
      <c r="MVV93" s="92"/>
      <c r="MVW93" s="92"/>
      <c r="MVX93" s="92"/>
      <c r="MVY93" s="92"/>
      <c r="MVZ93" s="92"/>
      <c r="MWA93" s="92"/>
      <c r="MWB93" s="92"/>
      <c r="MWC93" s="92"/>
      <c r="MWD93" s="92"/>
      <c r="MWE93" s="92"/>
      <c r="MWF93" s="92"/>
      <c r="MWG93" s="92"/>
      <c r="MWH93" s="92"/>
      <c r="MWI93" s="92"/>
      <c r="MWJ93" s="92"/>
      <c r="MWK93" s="92"/>
      <c r="MWL93" s="92"/>
      <c r="MWM93" s="92"/>
      <c r="MWN93" s="92"/>
      <c r="MWO93" s="92"/>
      <c r="MWP93" s="92"/>
      <c r="MWQ93" s="92"/>
      <c r="MWR93" s="92"/>
      <c r="MWS93" s="92"/>
      <c r="MWT93" s="92"/>
      <c r="MWU93" s="92"/>
      <c r="MWV93" s="92"/>
      <c r="MWW93" s="92"/>
      <c r="MWX93" s="92"/>
      <c r="MWY93" s="92"/>
      <c r="MWZ93" s="92"/>
      <c r="MXA93" s="92"/>
      <c r="MXB93" s="92"/>
      <c r="MXC93" s="92"/>
      <c r="MXD93" s="92"/>
      <c r="MXE93" s="92"/>
      <c r="MXF93" s="92"/>
      <c r="MXG93" s="92"/>
      <c r="MXH93" s="92"/>
      <c r="MXI93" s="92"/>
      <c r="MXJ93" s="92"/>
      <c r="MXK93" s="92"/>
      <c r="MXL93" s="92"/>
      <c r="MXM93" s="92"/>
      <c r="MXN93" s="92"/>
      <c r="MXO93" s="92"/>
      <c r="MXP93" s="92"/>
      <c r="MXQ93" s="92"/>
      <c r="MXR93" s="92"/>
      <c r="MXS93" s="92"/>
      <c r="MXT93" s="92"/>
      <c r="MXU93" s="92"/>
      <c r="MXV93" s="92"/>
      <c r="MXW93" s="92"/>
      <c r="MXX93" s="92"/>
      <c r="MXY93" s="92"/>
      <c r="MXZ93" s="92"/>
      <c r="MYA93" s="92"/>
      <c r="MYB93" s="92"/>
      <c r="MYC93" s="92"/>
      <c r="MYD93" s="92"/>
      <c r="MYE93" s="92"/>
      <c r="MYF93" s="92"/>
      <c r="MYG93" s="92"/>
      <c r="MYH93" s="92"/>
      <c r="MYI93" s="92"/>
      <c r="MYJ93" s="92"/>
      <c r="MYK93" s="92"/>
      <c r="MYL93" s="92"/>
      <c r="MYM93" s="92"/>
      <c r="MYN93" s="92"/>
      <c r="MYO93" s="92"/>
      <c r="MYP93" s="92"/>
      <c r="MYQ93" s="92"/>
      <c r="MYR93" s="92"/>
      <c r="MYS93" s="92"/>
      <c r="MYT93" s="92"/>
      <c r="MYU93" s="92"/>
      <c r="MYV93" s="92"/>
      <c r="MYW93" s="92"/>
      <c r="MYX93" s="92"/>
      <c r="MYY93" s="92"/>
      <c r="MYZ93" s="92"/>
      <c r="MZA93" s="92"/>
      <c r="MZB93" s="92"/>
      <c r="MZC93" s="92"/>
      <c r="MZD93" s="92"/>
      <c r="MZE93" s="92"/>
      <c r="MZF93" s="92"/>
      <c r="MZG93" s="92"/>
      <c r="MZH93" s="92"/>
      <c r="MZI93" s="92"/>
      <c r="MZJ93" s="92"/>
      <c r="MZK93" s="92"/>
      <c r="MZL93" s="92"/>
      <c r="MZM93" s="92"/>
      <c r="MZN93" s="92"/>
      <c r="MZO93" s="92"/>
      <c r="MZP93" s="92"/>
      <c r="MZQ93" s="92"/>
      <c r="MZR93" s="92"/>
      <c r="MZS93" s="92"/>
      <c r="MZT93" s="92"/>
      <c r="MZU93" s="92"/>
      <c r="MZV93" s="92"/>
      <c r="MZW93" s="92"/>
      <c r="MZX93" s="92"/>
      <c r="MZY93" s="92"/>
      <c r="MZZ93" s="92"/>
      <c r="NAA93" s="92"/>
      <c r="NAB93" s="92"/>
      <c r="NAC93" s="92"/>
      <c r="NAD93" s="92"/>
      <c r="NAE93" s="92"/>
      <c r="NAF93" s="92"/>
      <c r="NAG93" s="92"/>
      <c r="NAH93" s="92"/>
      <c r="NAI93" s="92"/>
      <c r="NAJ93" s="92"/>
      <c r="NAK93" s="92"/>
      <c r="NAL93" s="92"/>
      <c r="NAM93" s="92"/>
      <c r="NAN93" s="92"/>
      <c r="NAO93" s="92"/>
      <c r="NAP93" s="92"/>
      <c r="NAQ93" s="92"/>
      <c r="NAR93" s="92"/>
      <c r="NAS93" s="92"/>
      <c r="NAT93" s="92"/>
      <c r="NAU93" s="92"/>
      <c r="NAV93" s="92"/>
      <c r="NAW93" s="92"/>
      <c r="NAX93" s="92"/>
      <c r="NAY93" s="92"/>
      <c r="NAZ93" s="92"/>
      <c r="NBA93" s="92"/>
      <c r="NBB93" s="92"/>
      <c r="NBC93" s="92"/>
      <c r="NBD93" s="92"/>
      <c r="NBE93" s="92"/>
      <c r="NBF93" s="92"/>
      <c r="NBG93" s="92"/>
      <c r="NBH93" s="92"/>
      <c r="NBI93" s="92"/>
      <c r="NBJ93" s="92"/>
      <c r="NBK93" s="92"/>
      <c r="NBL93" s="92"/>
      <c r="NBM93" s="92"/>
      <c r="NBN93" s="92"/>
      <c r="NBO93" s="92"/>
      <c r="NBP93" s="92"/>
      <c r="NBQ93" s="92"/>
      <c r="NBR93" s="92"/>
      <c r="NBS93" s="92"/>
      <c r="NBT93" s="92"/>
      <c r="NBU93" s="92"/>
      <c r="NBV93" s="92"/>
      <c r="NBW93" s="92"/>
      <c r="NBX93" s="92"/>
      <c r="NBY93" s="92"/>
      <c r="NBZ93" s="92"/>
      <c r="NCA93" s="92"/>
      <c r="NCB93" s="92"/>
      <c r="NCC93" s="92"/>
      <c r="NCD93" s="92"/>
      <c r="NCE93" s="92"/>
      <c r="NCF93" s="92"/>
      <c r="NCG93" s="92"/>
      <c r="NCH93" s="92"/>
      <c r="NCI93" s="92"/>
      <c r="NCJ93" s="92"/>
      <c r="NCK93" s="92"/>
      <c r="NCL93" s="92"/>
      <c r="NCM93" s="92"/>
      <c r="NCN93" s="92"/>
      <c r="NCO93" s="92"/>
      <c r="NCP93" s="92"/>
      <c r="NCQ93" s="92"/>
      <c r="NCR93" s="92"/>
      <c r="NCS93" s="92"/>
      <c r="NCT93" s="92"/>
      <c r="NCU93" s="92"/>
      <c r="NCV93" s="92"/>
      <c r="NCW93" s="92"/>
      <c r="NCX93" s="92"/>
      <c r="NCY93" s="92"/>
      <c r="NCZ93" s="92"/>
      <c r="NDA93" s="92"/>
      <c r="NDB93" s="92"/>
      <c r="NDC93" s="92"/>
      <c r="NDD93" s="92"/>
      <c r="NDE93" s="92"/>
      <c r="NDF93" s="92"/>
      <c r="NDG93" s="92"/>
      <c r="NDH93" s="92"/>
      <c r="NDI93" s="92"/>
      <c r="NDJ93" s="92"/>
      <c r="NDK93" s="92"/>
      <c r="NDL93" s="92"/>
      <c r="NDM93" s="92"/>
      <c r="NDN93" s="92"/>
      <c r="NDO93" s="92"/>
      <c r="NDP93" s="92"/>
      <c r="NDQ93" s="92"/>
      <c r="NDR93" s="92"/>
      <c r="NDS93" s="92"/>
      <c r="NDT93" s="92"/>
      <c r="NDU93" s="92"/>
      <c r="NDV93" s="92"/>
      <c r="NDW93" s="92"/>
      <c r="NDX93" s="92"/>
      <c r="NDY93" s="92"/>
      <c r="NDZ93" s="92"/>
      <c r="NEA93" s="92"/>
      <c r="NEB93" s="92"/>
      <c r="NEC93" s="92"/>
      <c r="NED93" s="92"/>
      <c r="NEE93" s="92"/>
      <c r="NEF93" s="92"/>
      <c r="NEG93" s="92"/>
      <c r="NEH93" s="92"/>
      <c r="NEI93" s="92"/>
      <c r="NEJ93" s="92"/>
      <c r="NEK93" s="92"/>
      <c r="NEL93" s="92"/>
      <c r="NEM93" s="92"/>
      <c r="NEN93" s="92"/>
      <c r="NEO93" s="92"/>
      <c r="NEP93" s="92"/>
      <c r="NEQ93" s="92"/>
      <c r="NER93" s="92"/>
      <c r="NES93" s="92"/>
      <c r="NET93" s="92"/>
      <c r="NEU93" s="92"/>
      <c r="NEV93" s="92"/>
      <c r="NEW93" s="92"/>
      <c r="NEX93" s="92"/>
      <c r="NEY93" s="92"/>
      <c r="NEZ93" s="92"/>
      <c r="NFA93" s="92"/>
      <c r="NFB93" s="92"/>
      <c r="NFC93" s="92"/>
      <c r="NFD93" s="92"/>
      <c r="NFE93" s="92"/>
      <c r="NFF93" s="92"/>
      <c r="NFG93" s="92"/>
      <c r="NFH93" s="92"/>
      <c r="NFI93" s="92"/>
      <c r="NFJ93" s="92"/>
      <c r="NFK93" s="92"/>
      <c r="NFL93" s="92"/>
      <c r="NFM93" s="92"/>
      <c r="NFN93" s="92"/>
      <c r="NFO93" s="92"/>
      <c r="NFP93" s="92"/>
      <c r="NFQ93" s="92"/>
      <c r="NFR93" s="92"/>
      <c r="NFS93" s="92"/>
      <c r="NFT93" s="92"/>
      <c r="NFU93" s="92"/>
      <c r="NFV93" s="92"/>
      <c r="NFW93" s="92"/>
      <c r="NFX93" s="92"/>
      <c r="NFY93" s="92"/>
      <c r="NFZ93" s="92"/>
      <c r="NGA93" s="92"/>
      <c r="NGB93" s="92"/>
      <c r="NGC93" s="92"/>
      <c r="NGD93" s="92"/>
      <c r="NGE93" s="92"/>
      <c r="NGF93" s="92"/>
      <c r="NGG93" s="92"/>
      <c r="NGH93" s="92"/>
      <c r="NGI93" s="92"/>
      <c r="NGJ93" s="92"/>
      <c r="NGK93" s="92"/>
      <c r="NGL93" s="92"/>
      <c r="NGM93" s="92"/>
      <c r="NGN93" s="92"/>
      <c r="NGO93" s="92"/>
      <c r="NGP93" s="92"/>
      <c r="NGQ93" s="92"/>
      <c r="NGR93" s="92"/>
      <c r="NGS93" s="92"/>
      <c r="NGT93" s="92"/>
      <c r="NGU93" s="92"/>
      <c r="NGV93" s="92"/>
      <c r="NGW93" s="92"/>
      <c r="NGX93" s="92"/>
      <c r="NGY93" s="92"/>
      <c r="NGZ93" s="92"/>
      <c r="NHA93" s="92"/>
      <c r="NHB93" s="92"/>
      <c r="NHC93" s="92"/>
      <c r="NHD93" s="92"/>
      <c r="NHE93" s="92"/>
      <c r="NHF93" s="92"/>
      <c r="NHG93" s="92"/>
      <c r="NHH93" s="92"/>
      <c r="NHI93" s="92"/>
      <c r="NHJ93" s="92"/>
      <c r="NHK93" s="92"/>
      <c r="NHL93" s="92"/>
      <c r="NHM93" s="92"/>
      <c r="NHN93" s="92"/>
      <c r="NHO93" s="92"/>
      <c r="NHP93" s="92"/>
      <c r="NHQ93" s="92"/>
      <c r="NHR93" s="92"/>
      <c r="NHS93" s="92"/>
      <c r="NHT93" s="92"/>
      <c r="NHU93" s="92"/>
      <c r="NHV93" s="92"/>
      <c r="NHW93" s="92"/>
      <c r="NHX93" s="92"/>
      <c r="NHY93" s="92"/>
      <c r="NHZ93" s="92"/>
      <c r="NIA93" s="92"/>
      <c r="NIB93" s="92"/>
      <c r="NIC93" s="92"/>
      <c r="NID93" s="92"/>
      <c r="NIE93" s="92"/>
      <c r="NIF93" s="92"/>
      <c r="NIG93" s="92"/>
      <c r="NIH93" s="92"/>
      <c r="NII93" s="92"/>
      <c r="NIJ93" s="92"/>
      <c r="NIK93" s="92"/>
      <c r="NIL93" s="92"/>
      <c r="NIM93" s="92"/>
      <c r="NIN93" s="92"/>
      <c r="NIO93" s="92"/>
      <c r="NIP93" s="92"/>
      <c r="NIQ93" s="92"/>
      <c r="NIR93" s="92"/>
      <c r="NIS93" s="92"/>
      <c r="NIT93" s="92"/>
      <c r="NIU93" s="92"/>
      <c r="NIV93" s="92"/>
      <c r="NIW93" s="92"/>
      <c r="NIX93" s="92"/>
      <c r="NIY93" s="92"/>
      <c r="NIZ93" s="92"/>
      <c r="NJA93" s="92"/>
      <c r="NJB93" s="92"/>
      <c r="NJC93" s="92"/>
      <c r="NJD93" s="92"/>
      <c r="NJE93" s="92"/>
      <c r="NJF93" s="92"/>
      <c r="NJG93" s="92"/>
      <c r="NJH93" s="92"/>
      <c r="NJI93" s="92"/>
      <c r="NJJ93" s="92"/>
      <c r="NJK93" s="92"/>
      <c r="NJL93" s="92"/>
      <c r="NJM93" s="92"/>
      <c r="NJN93" s="92"/>
      <c r="NJO93" s="92"/>
      <c r="NJP93" s="92"/>
      <c r="NJQ93" s="92"/>
      <c r="NJR93" s="92"/>
      <c r="NJS93" s="92"/>
      <c r="NJT93" s="92"/>
      <c r="NJU93" s="92"/>
      <c r="NJV93" s="92"/>
      <c r="NJW93" s="92"/>
      <c r="NJX93" s="92"/>
      <c r="NJY93" s="92"/>
      <c r="NJZ93" s="92"/>
      <c r="NKA93" s="92"/>
      <c r="NKB93" s="92"/>
      <c r="NKC93" s="92"/>
      <c r="NKD93" s="92"/>
      <c r="NKE93" s="92"/>
      <c r="NKF93" s="92"/>
      <c r="NKG93" s="92"/>
      <c r="NKH93" s="92"/>
      <c r="NKI93" s="92"/>
      <c r="NKJ93" s="92"/>
      <c r="NKK93" s="92"/>
      <c r="NKL93" s="92"/>
      <c r="NKM93" s="92"/>
      <c r="NKN93" s="92"/>
      <c r="NKO93" s="92"/>
      <c r="NKP93" s="92"/>
      <c r="NKQ93" s="92"/>
      <c r="NKR93" s="92"/>
      <c r="NKS93" s="92"/>
      <c r="NKT93" s="92"/>
      <c r="NKU93" s="92"/>
      <c r="NKV93" s="92"/>
      <c r="NKW93" s="92"/>
      <c r="NKX93" s="92"/>
      <c r="NKY93" s="92"/>
      <c r="NKZ93" s="92"/>
      <c r="NLA93" s="92"/>
      <c r="NLB93" s="92"/>
      <c r="NLC93" s="92"/>
      <c r="NLD93" s="92"/>
      <c r="NLE93" s="92"/>
      <c r="NLF93" s="92"/>
      <c r="NLG93" s="92"/>
      <c r="NLH93" s="92"/>
      <c r="NLI93" s="92"/>
      <c r="NLJ93" s="92"/>
      <c r="NLK93" s="92"/>
      <c r="NLL93" s="92"/>
      <c r="NLM93" s="92"/>
      <c r="NLN93" s="92"/>
      <c r="NLO93" s="92"/>
      <c r="NLP93" s="92"/>
      <c r="NLQ93" s="92"/>
      <c r="NLR93" s="92"/>
      <c r="NLS93" s="92"/>
      <c r="NLT93" s="92"/>
      <c r="NLU93" s="92"/>
      <c r="NLV93" s="92"/>
      <c r="NLW93" s="92"/>
      <c r="NLX93" s="92"/>
      <c r="NLY93" s="92"/>
      <c r="NLZ93" s="92"/>
      <c r="NMA93" s="92"/>
      <c r="NMB93" s="92"/>
      <c r="NMC93" s="92"/>
      <c r="NMD93" s="92"/>
      <c r="NME93" s="92"/>
      <c r="NMF93" s="92"/>
      <c r="NMG93" s="92"/>
      <c r="NMH93" s="92"/>
      <c r="NMI93" s="92"/>
      <c r="NMJ93" s="92"/>
      <c r="NMK93" s="92"/>
      <c r="NML93" s="92"/>
      <c r="NMM93" s="92"/>
      <c r="NMN93" s="92"/>
      <c r="NMO93" s="92"/>
      <c r="NMP93" s="92"/>
      <c r="NMQ93" s="92"/>
      <c r="NMR93" s="92"/>
      <c r="NMS93" s="92"/>
      <c r="NMT93" s="92"/>
      <c r="NMU93" s="92"/>
      <c r="NMV93" s="92"/>
      <c r="NMW93" s="92"/>
      <c r="NMX93" s="92"/>
      <c r="NMY93" s="92"/>
      <c r="NMZ93" s="92"/>
      <c r="NNA93" s="92"/>
      <c r="NNB93" s="92"/>
      <c r="NNC93" s="92"/>
      <c r="NND93" s="92"/>
      <c r="NNE93" s="92"/>
      <c r="NNF93" s="92"/>
      <c r="NNG93" s="92"/>
      <c r="NNH93" s="92"/>
      <c r="NNI93" s="92"/>
      <c r="NNJ93" s="92"/>
      <c r="NNK93" s="92"/>
      <c r="NNL93" s="92"/>
      <c r="NNM93" s="92"/>
      <c r="NNN93" s="92"/>
      <c r="NNO93" s="92"/>
      <c r="NNP93" s="92"/>
      <c r="NNQ93" s="92"/>
      <c r="NNR93" s="92"/>
      <c r="NNS93" s="92"/>
      <c r="NNT93" s="92"/>
      <c r="NNU93" s="92"/>
      <c r="NNV93" s="92"/>
      <c r="NNW93" s="92"/>
      <c r="NNX93" s="92"/>
      <c r="NNY93" s="92"/>
      <c r="NNZ93" s="92"/>
      <c r="NOA93" s="92"/>
      <c r="NOB93" s="92"/>
      <c r="NOC93" s="92"/>
      <c r="NOD93" s="92"/>
      <c r="NOE93" s="92"/>
      <c r="NOF93" s="92"/>
      <c r="NOG93" s="92"/>
      <c r="NOH93" s="92"/>
      <c r="NOI93" s="92"/>
      <c r="NOJ93" s="92"/>
      <c r="NOK93" s="92"/>
      <c r="NOL93" s="92"/>
      <c r="NOM93" s="92"/>
      <c r="NON93" s="92"/>
      <c r="NOO93" s="92"/>
      <c r="NOP93" s="92"/>
      <c r="NOQ93" s="92"/>
      <c r="NOR93" s="92"/>
      <c r="NOS93" s="92"/>
      <c r="NOT93" s="92"/>
      <c r="NOU93" s="92"/>
      <c r="NOV93" s="92"/>
      <c r="NOW93" s="92"/>
      <c r="NOX93" s="92"/>
      <c r="NOY93" s="92"/>
      <c r="NOZ93" s="92"/>
      <c r="NPA93" s="92"/>
      <c r="NPB93" s="92"/>
      <c r="NPC93" s="92"/>
      <c r="NPD93" s="92"/>
      <c r="NPE93" s="92"/>
      <c r="NPF93" s="92"/>
      <c r="NPG93" s="92"/>
      <c r="NPH93" s="92"/>
      <c r="NPI93" s="92"/>
      <c r="NPJ93" s="92"/>
      <c r="NPK93" s="92"/>
      <c r="NPL93" s="92"/>
      <c r="NPM93" s="92"/>
      <c r="NPN93" s="92"/>
      <c r="NPO93" s="92"/>
      <c r="NPP93" s="92"/>
      <c r="NPQ93" s="92"/>
      <c r="NPR93" s="92"/>
      <c r="NPS93" s="92"/>
      <c r="NPT93" s="92"/>
      <c r="NPU93" s="92"/>
      <c r="NPV93" s="92"/>
      <c r="NPW93" s="92"/>
      <c r="NPX93" s="92"/>
      <c r="NPY93" s="92"/>
      <c r="NPZ93" s="92"/>
      <c r="NQA93" s="92"/>
      <c r="NQB93" s="92"/>
      <c r="NQC93" s="92"/>
      <c r="NQD93" s="92"/>
      <c r="NQE93" s="92"/>
      <c r="NQF93" s="92"/>
      <c r="NQG93" s="92"/>
      <c r="NQH93" s="92"/>
      <c r="NQI93" s="92"/>
      <c r="NQJ93" s="92"/>
      <c r="NQK93" s="92"/>
      <c r="NQL93" s="92"/>
      <c r="NQM93" s="92"/>
      <c r="NQN93" s="92"/>
      <c r="NQO93" s="92"/>
      <c r="NQP93" s="92"/>
      <c r="NQQ93" s="92"/>
      <c r="NQR93" s="92"/>
      <c r="NQS93" s="92"/>
      <c r="NQT93" s="92"/>
      <c r="NQU93" s="92"/>
      <c r="NQV93" s="92"/>
      <c r="NQW93" s="92"/>
      <c r="NQX93" s="92"/>
      <c r="NQY93" s="92"/>
      <c r="NQZ93" s="92"/>
      <c r="NRA93" s="92"/>
      <c r="NRB93" s="92"/>
      <c r="NRC93" s="92"/>
      <c r="NRD93" s="92"/>
      <c r="NRE93" s="92"/>
      <c r="NRF93" s="92"/>
      <c r="NRG93" s="92"/>
      <c r="NRH93" s="92"/>
      <c r="NRI93" s="92"/>
      <c r="NRJ93" s="92"/>
      <c r="NRK93" s="92"/>
      <c r="NRL93" s="92"/>
      <c r="NRM93" s="92"/>
      <c r="NRN93" s="92"/>
      <c r="NRO93" s="92"/>
      <c r="NRP93" s="92"/>
      <c r="NRQ93" s="92"/>
      <c r="NRR93" s="92"/>
      <c r="NRS93" s="92"/>
      <c r="NRT93" s="92"/>
      <c r="NRU93" s="92"/>
      <c r="NRV93" s="92"/>
      <c r="NRW93" s="92"/>
      <c r="NRX93" s="92"/>
      <c r="NRY93" s="92"/>
      <c r="NRZ93" s="92"/>
      <c r="NSA93" s="92"/>
      <c r="NSB93" s="92"/>
      <c r="NSC93" s="92"/>
      <c r="NSD93" s="92"/>
      <c r="NSE93" s="92"/>
      <c r="NSF93" s="92"/>
      <c r="NSG93" s="92"/>
      <c r="NSH93" s="92"/>
      <c r="NSI93" s="92"/>
      <c r="NSJ93" s="92"/>
      <c r="NSK93" s="92"/>
      <c r="NSL93" s="92"/>
      <c r="NSM93" s="92"/>
      <c r="NSN93" s="92"/>
      <c r="NSO93" s="92"/>
      <c r="NSP93" s="92"/>
      <c r="NSQ93" s="92"/>
      <c r="NSR93" s="92"/>
      <c r="NSS93" s="92"/>
      <c r="NST93" s="92"/>
      <c r="NSU93" s="92"/>
      <c r="NSV93" s="92"/>
      <c r="NSW93" s="92"/>
      <c r="NSX93" s="92"/>
      <c r="NSY93" s="92"/>
      <c r="NSZ93" s="92"/>
      <c r="NTA93" s="92"/>
      <c r="NTB93" s="92"/>
      <c r="NTC93" s="92"/>
      <c r="NTD93" s="92"/>
      <c r="NTE93" s="92"/>
      <c r="NTF93" s="92"/>
      <c r="NTG93" s="92"/>
      <c r="NTH93" s="92"/>
      <c r="NTI93" s="92"/>
      <c r="NTJ93" s="92"/>
      <c r="NTK93" s="92"/>
      <c r="NTL93" s="92"/>
      <c r="NTM93" s="92"/>
      <c r="NTN93" s="92"/>
      <c r="NTO93" s="92"/>
      <c r="NTP93" s="92"/>
      <c r="NTQ93" s="92"/>
      <c r="NTR93" s="92"/>
      <c r="NTS93" s="92"/>
      <c r="NTT93" s="92"/>
      <c r="NTU93" s="92"/>
      <c r="NTV93" s="92"/>
      <c r="NTW93" s="92"/>
      <c r="NTX93" s="92"/>
      <c r="NTY93" s="92"/>
      <c r="NTZ93" s="92"/>
      <c r="NUA93" s="92"/>
      <c r="NUB93" s="92"/>
      <c r="NUC93" s="92"/>
      <c r="NUD93" s="92"/>
      <c r="NUE93" s="92"/>
      <c r="NUF93" s="92"/>
      <c r="NUG93" s="92"/>
      <c r="NUH93" s="92"/>
      <c r="NUI93" s="92"/>
      <c r="NUJ93" s="92"/>
      <c r="NUK93" s="92"/>
      <c r="NUL93" s="92"/>
      <c r="NUM93" s="92"/>
      <c r="NUN93" s="92"/>
      <c r="NUO93" s="92"/>
      <c r="NUP93" s="92"/>
      <c r="NUQ93" s="92"/>
      <c r="NUR93" s="92"/>
      <c r="NUS93" s="92"/>
      <c r="NUT93" s="92"/>
      <c r="NUU93" s="92"/>
      <c r="NUV93" s="92"/>
      <c r="NUW93" s="92"/>
      <c r="NUX93" s="92"/>
      <c r="NUY93" s="92"/>
      <c r="NUZ93" s="92"/>
      <c r="NVA93" s="92"/>
      <c r="NVB93" s="92"/>
      <c r="NVC93" s="92"/>
      <c r="NVD93" s="92"/>
      <c r="NVE93" s="92"/>
      <c r="NVF93" s="92"/>
      <c r="NVG93" s="92"/>
      <c r="NVH93" s="92"/>
      <c r="NVI93" s="92"/>
      <c r="NVJ93" s="92"/>
      <c r="NVK93" s="92"/>
      <c r="NVL93" s="92"/>
      <c r="NVM93" s="92"/>
      <c r="NVN93" s="92"/>
      <c r="NVO93" s="92"/>
      <c r="NVP93" s="92"/>
      <c r="NVQ93" s="92"/>
      <c r="NVR93" s="92"/>
      <c r="NVS93" s="92"/>
      <c r="NVT93" s="92"/>
      <c r="NVU93" s="92"/>
      <c r="NVV93" s="92"/>
      <c r="NVW93" s="92"/>
      <c r="NVX93" s="92"/>
      <c r="NVY93" s="92"/>
      <c r="NVZ93" s="92"/>
      <c r="NWA93" s="92"/>
      <c r="NWB93" s="92"/>
      <c r="NWC93" s="92"/>
      <c r="NWD93" s="92"/>
      <c r="NWE93" s="92"/>
      <c r="NWF93" s="92"/>
      <c r="NWG93" s="92"/>
      <c r="NWH93" s="92"/>
      <c r="NWI93" s="92"/>
      <c r="NWJ93" s="92"/>
      <c r="NWK93" s="92"/>
      <c r="NWL93" s="92"/>
      <c r="NWM93" s="92"/>
      <c r="NWN93" s="92"/>
      <c r="NWO93" s="92"/>
      <c r="NWP93" s="92"/>
      <c r="NWQ93" s="92"/>
      <c r="NWR93" s="92"/>
      <c r="NWS93" s="92"/>
      <c r="NWT93" s="92"/>
      <c r="NWU93" s="92"/>
      <c r="NWV93" s="92"/>
      <c r="NWW93" s="92"/>
      <c r="NWX93" s="92"/>
      <c r="NWY93" s="92"/>
      <c r="NWZ93" s="92"/>
      <c r="NXA93" s="92"/>
      <c r="NXB93" s="92"/>
      <c r="NXC93" s="92"/>
      <c r="NXD93" s="92"/>
      <c r="NXE93" s="92"/>
      <c r="NXF93" s="92"/>
      <c r="NXG93" s="92"/>
      <c r="NXH93" s="92"/>
      <c r="NXI93" s="92"/>
      <c r="NXJ93" s="92"/>
      <c r="NXK93" s="92"/>
      <c r="NXL93" s="92"/>
      <c r="NXM93" s="92"/>
      <c r="NXN93" s="92"/>
      <c r="NXO93" s="92"/>
      <c r="NXP93" s="92"/>
      <c r="NXQ93" s="92"/>
      <c r="NXR93" s="92"/>
      <c r="NXS93" s="92"/>
      <c r="NXT93" s="92"/>
      <c r="NXU93" s="92"/>
      <c r="NXV93" s="92"/>
      <c r="NXW93" s="92"/>
      <c r="NXX93" s="92"/>
      <c r="NXY93" s="92"/>
      <c r="NXZ93" s="92"/>
      <c r="NYA93" s="92"/>
      <c r="NYB93" s="92"/>
      <c r="NYC93" s="92"/>
      <c r="NYD93" s="92"/>
      <c r="NYE93" s="92"/>
      <c r="NYF93" s="92"/>
      <c r="NYG93" s="92"/>
      <c r="NYH93" s="92"/>
      <c r="NYI93" s="92"/>
      <c r="NYJ93" s="92"/>
      <c r="NYK93" s="92"/>
      <c r="NYL93" s="92"/>
      <c r="NYM93" s="92"/>
      <c r="NYN93" s="92"/>
      <c r="NYO93" s="92"/>
      <c r="NYP93" s="92"/>
      <c r="NYQ93" s="92"/>
      <c r="NYR93" s="92"/>
      <c r="NYS93" s="92"/>
      <c r="NYT93" s="92"/>
      <c r="NYU93" s="92"/>
      <c r="NYV93" s="92"/>
      <c r="NYW93" s="92"/>
      <c r="NYX93" s="92"/>
      <c r="NYY93" s="92"/>
      <c r="NYZ93" s="92"/>
      <c r="NZA93" s="92"/>
      <c r="NZB93" s="92"/>
      <c r="NZC93" s="92"/>
      <c r="NZD93" s="92"/>
      <c r="NZE93" s="92"/>
      <c r="NZF93" s="92"/>
      <c r="NZG93" s="92"/>
      <c r="NZH93" s="92"/>
      <c r="NZI93" s="92"/>
      <c r="NZJ93" s="92"/>
      <c r="NZK93" s="92"/>
      <c r="NZL93" s="92"/>
      <c r="NZM93" s="92"/>
      <c r="NZN93" s="92"/>
      <c r="NZO93" s="92"/>
      <c r="NZP93" s="92"/>
      <c r="NZQ93" s="92"/>
      <c r="NZR93" s="92"/>
      <c r="NZS93" s="92"/>
      <c r="NZT93" s="92"/>
      <c r="NZU93" s="92"/>
      <c r="NZV93" s="92"/>
      <c r="NZW93" s="92"/>
      <c r="NZX93" s="92"/>
      <c r="NZY93" s="92"/>
      <c r="NZZ93" s="92"/>
      <c r="OAA93" s="92"/>
      <c r="OAB93" s="92"/>
      <c r="OAC93" s="92"/>
      <c r="OAD93" s="92"/>
      <c r="OAE93" s="92"/>
      <c r="OAF93" s="92"/>
      <c r="OAG93" s="92"/>
      <c r="OAH93" s="92"/>
      <c r="OAI93" s="92"/>
      <c r="OAJ93" s="92"/>
      <c r="OAK93" s="92"/>
      <c r="OAL93" s="92"/>
      <c r="OAM93" s="92"/>
      <c r="OAN93" s="92"/>
      <c r="OAO93" s="92"/>
      <c r="OAP93" s="92"/>
      <c r="OAQ93" s="92"/>
      <c r="OAR93" s="92"/>
      <c r="OAS93" s="92"/>
      <c r="OAT93" s="92"/>
      <c r="OAU93" s="92"/>
      <c r="OAV93" s="92"/>
      <c r="OAW93" s="92"/>
      <c r="OAX93" s="92"/>
      <c r="OAY93" s="92"/>
      <c r="OAZ93" s="92"/>
      <c r="OBA93" s="92"/>
      <c r="OBB93" s="92"/>
      <c r="OBC93" s="92"/>
      <c r="OBD93" s="92"/>
      <c r="OBE93" s="92"/>
      <c r="OBF93" s="92"/>
      <c r="OBG93" s="92"/>
      <c r="OBH93" s="92"/>
      <c r="OBI93" s="92"/>
      <c r="OBJ93" s="92"/>
      <c r="OBK93" s="92"/>
      <c r="OBL93" s="92"/>
      <c r="OBM93" s="92"/>
      <c r="OBN93" s="92"/>
      <c r="OBO93" s="92"/>
      <c r="OBP93" s="92"/>
      <c r="OBQ93" s="92"/>
      <c r="OBR93" s="92"/>
      <c r="OBS93" s="92"/>
      <c r="OBT93" s="92"/>
      <c r="OBU93" s="92"/>
      <c r="OBV93" s="92"/>
      <c r="OBW93" s="92"/>
      <c r="OBX93" s="92"/>
      <c r="OBY93" s="92"/>
      <c r="OBZ93" s="92"/>
      <c r="OCA93" s="92"/>
      <c r="OCB93" s="92"/>
      <c r="OCC93" s="92"/>
      <c r="OCD93" s="92"/>
      <c r="OCE93" s="92"/>
      <c r="OCF93" s="92"/>
      <c r="OCG93" s="92"/>
      <c r="OCH93" s="92"/>
      <c r="OCI93" s="92"/>
      <c r="OCJ93" s="92"/>
      <c r="OCK93" s="92"/>
      <c r="OCL93" s="92"/>
      <c r="OCM93" s="92"/>
      <c r="OCN93" s="92"/>
      <c r="OCO93" s="92"/>
      <c r="OCP93" s="92"/>
      <c r="OCQ93" s="92"/>
      <c r="OCR93" s="92"/>
      <c r="OCS93" s="92"/>
      <c r="OCT93" s="92"/>
      <c r="OCU93" s="92"/>
      <c r="OCV93" s="92"/>
      <c r="OCW93" s="92"/>
      <c r="OCX93" s="92"/>
      <c r="OCY93" s="92"/>
      <c r="OCZ93" s="92"/>
      <c r="ODA93" s="92"/>
      <c r="ODB93" s="92"/>
      <c r="ODC93" s="92"/>
      <c r="ODD93" s="92"/>
      <c r="ODE93" s="92"/>
      <c r="ODF93" s="92"/>
      <c r="ODG93" s="92"/>
      <c r="ODH93" s="92"/>
      <c r="ODI93" s="92"/>
      <c r="ODJ93" s="92"/>
      <c r="ODK93" s="92"/>
      <c r="ODL93" s="92"/>
      <c r="ODM93" s="92"/>
      <c r="ODN93" s="92"/>
      <c r="ODO93" s="92"/>
      <c r="ODP93" s="92"/>
      <c r="ODQ93" s="92"/>
      <c r="ODR93" s="92"/>
      <c r="ODS93" s="92"/>
      <c r="ODT93" s="92"/>
      <c r="ODU93" s="92"/>
      <c r="ODV93" s="92"/>
      <c r="ODW93" s="92"/>
      <c r="ODX93" s="92"/>
      <c r="ODY93" s="92"/>
      <c r="ODZ93" s="92"/>
      <c r="OEA93" s="92"/>
      <c r="OEB93" s="92"/>
      <c r="OEC93" s="92"/>
      <c r="OED93" s="92"/>
      <c r="OEE93" s="92"/>
      <c r="OEF93" s="92"/>
      <c r="OEG93" s="92"/>
      <c r="OEH93" s="92"/>
      <c r="OEI93" s="92"/>
      <c r="OEJ93" s="92"/>
      <c r="OEK93" s="92"/>
      <c r="OEL93" s="92"/>
      <c r="OEM93" s="92"/>
      <c r="OEN93" s="92"/>
      <c r="OEO93" s="92"/>
      <c r="OEP93" s="92"/>
      <c r="OEQ93" s="92"/>
      <c r="OER93" s="92"/>
      <c r="OES93" s="92"/>
      <c r="OET93" s="92"/>
      <c r="OEU93" s="92"/>
      <c r="OEV93" s="92"/>
      <c r="OEW93" s="92"/>
      <c r="OEX93" s="92"/>
      <c r="OEY93" s="92"/>
      <c r="OEZ93" s="92"/>
      <c r="OFA93" s="92"/>
      <c r="OFB93" s="92"/>
      <c r="OFC93" s="92"/>
      <c r="OFD93" s="92"/>
      <c r="OFE93" s="92"/>
      <c r="OFF93" s="92"/>
      <c r="OFG93" s="92"/>
      <c r="OFH93" s="92"/>
      <c r="OFI93" s="92"/>
      <c r="OFJ93" s="92"/>
      <c r="OFK93" s="92"/>
      <c r="OFL93" s="92"/>
      <c r="OFM93" s="92"/>
      <c r="OFN93" s="92"/>
      <c r="OFO93" s="92"/>
      <c r="OFP93" s="92"/>
      <c r="OFQ93" s="92"/>
      <c r="OFR93" s="92"/>
      <c r="OFS93" s="92"/>
      <c r="OFT93" s="92"/>
      <c r="OFU93" s="92"/>
      <c r="OFV93" s="92"/>
      <c r="OFW93" s="92"/>
      <c r="OFX93" s="92"/>
      <c r="OFY93" s="92"/>
      <c r="OFZ93" s="92"/>
      <c r="OGA93" s="92"/>
      <c r="OGB93" s="92"/>
      <c r="OGC93" s="92"/>
      <c r="OGD93" s="92"/>
      <c r="OGE93" s="92"/>
      <c r="OGF93" s="92"/>
      <c r="OGG93" s="92"/>
      <c r="OGH93" s="92"/>
      <c r="OGI93" s="92"/>
      <c r="OGJ93" s="92"/>
      <c r="OGK93" s="92"/>
      <c r="OGL93" s="92"/>
      <c r="OGM93" s="92"/>
      <c r="OGN93" s="92"/>
      <c r="OGO93" s="92"/>
      <c r="OGP93" s="92"/>
      <c r="OGQ93" s="92"/>
      <c r="OGR93" s="92"/>
      <c r="OGS93" s="92"/>
      <c r="OGT93" s="92"/>
      <c r="OGU93" s="92"/>
      <c r="OGV93" s="92"/>
      <c r="OGW93" s="92"/>
      <c r="OGX93" s="92"/>
      <c r="OGY93" s="92"/>
      <c r="OGZ93" s="92"/>
      <c r="OHA93" s="92"/>
      <c r="OHB93" s="92"/>
      <c r="OHC93" s="92"/>
      <c r="OHD93" s="92"/>
      <c r="OHE93" s="92"/>
      <c r="OHF93" s="92"/>
      <c r="OHG93" s="92"/>
      <c r="OHH93" s="92"/>
      <c r="OHI93" s="92"/>
      <c r="OHJ93" s="92"/>
      <c r="OHK93" s="92"/>
      <c r="OHL93" s="92"/>
      <c r="OHM93" s="92"/>
      <c r="OHN93" s="92"/>
      <c r="OHO93" s="92"/>
      <c r="OHP93" s="92"/>
      <c r="OHQ93" s="92"/>
      <c r="OHR93" s="92"/>
      <c r="OHS93" s="92"/>
      <c r="OHT93" s="92"/>
      <c r="OHU93" s="92"/>
      <c r="OHV93" s="92"/>
      <c r="OHW93" s="92"/>
      <c r="OHX93" s="92"/>
      <c r="OHY93" s="92"/>
      <c r="OHZ93" s="92"/>
      <c r="OIA93" s="92"/>
      <c r="OIB93" s="92"/>
      <c r="OIC93" s="92"/>
      <c r="OID93" s="92"/>
      <c r="OIE93" s="92"/>
      <c r="OIF93" s="92"/>
      <c r="OIG93" s="92"/>
      <c r="OIH93" s="92"/>
      <c r="OII93" s="92"/>
      <c r="OIJ93" s="92"/>
      <c r="OIK93" s="92"/>
      <c r="OIL93" s="92"/>
      <c r="OIM93" s="92"/>
      <c r="OIN93" s="92"/>
      <c r="OIO93" s="92"/>
      <c r="OIP93" s="92"/>
      <c r="OIQ93" s="92"/>
      <c r="OIR93" s="92"/>
      <c r="OIS93" s="92"/>
      <c r="OIT93" s="92"/>
      <c r="OIU93" s="92"/>
      <c r="OIV93" s="92"/>
      <c r="OIW93" s="92"/>
      <c r="OIX93" s="92"/>
      <c r="OIY93" s="92"/>
      <c r="OIZ93" s="92"/>
      <c r="OJA93" s="92"/>
      <c r="OJB93" s="92"/>
      <c r="OJC93" s="92"/>
      <c r="OJD93" s="92"/>
      <c r="OJE93" s="92"/>
      <c r="OJF93" s="92"/>
      <c r="OJG93" s="92"/>
      <c r="OJH93" s="92"/>
      <c r="OJI93" s="92"/>
      <c r="OJJ93" s="92"/>
      <c r="OJK93" s="92"/>
      <c r="OJL93" s="92"/>
      <c r="OJM93" s="92"/>
      <c r="OJN93" s="92"/>
      <c r="OJO93" s="92"/>
      <c r="OJP93" s="92"/>
      <c r="OJQ93" s="92"/>
      <c r="OJR93" s="92"/>
      <c r="OJS93" s="92"/>
      <c r="OJT93" s="92"/>
      <c r="OJU93" s="92"/>
      <c r="OJV93" s="92"/>
      <c r="OJW93" s="92"/>
      <c r="OJX93" s="92"/>
      <c r="OJY93" s="92"/>
      <c r="OJZ93" s="92"/>
      <c r="OKA93" s="92"/>
      <c r="OKB93" s="92"/>
      <c r="OKC93" s="92"/>
      <c r="OKD93" s="92"/>
      <c r="OKE93" s="92"/>
      <c r="OKF93" s="92"/>
      <c r="OKG93" s="92"/>
      <c r="OKH93" s="92"/>
      <c r="OKI93" s="92"/>
      <c r="OKJ93" s="92"/>
      <c r="OKK93" s="92"/>
      <c r="OKL93" s="92"/>
      <c r="OKM93" s="92"/>
      <c r="OKN93" s="92"/>
      <c r="OKO93" s="92"/>
      <c r="OKP93" s="92"/>
      <c r="OKQ93" s="92"/>
      <c r="OKR93" s="92"/>
      <c r="OKS93" s="92"/>
      <c r="OKT93" s="92"/>
      <c r="OKU93" s="92"/>
      <c r="OKV93" s="92"/>
      <c r="OKW93" s="92"/>
      <c r="OKX93" s="92"/>
      <c r="OKY93" s="92"/>
      <c r="OKZ93" s="92"/>
      <c r="OLA93" s="92"/>
      <c r="OLB93" s="92"/>
      <c r="OLC93" s="92"/>
      <c r="OLD93" s="92"/>
      <c r="OLE93" s="92"/>
      <c r="OLF93" s="92"/>
      <c r="OLG93" s="92"/>
      <c r="OLH93" s="92"/>
      <c r="OLI93" s="92"/>
      <c r="OLJ93" s="92"/>
      <c r="OLK93" s="92"/>
      <c r="OLL93" s="92"/>
      <c r="OLM93" s="92"/>
      <c r="OLN93" s="92"/>
      <c r="OLO93" s="92"/>
      <c r="OLP93" s="92"/>
      <c r="OLQ93" s="92"/>
      <c r="OLR93" s="92"/>
      <c r="OLS93" s="92"/>
      <c r="OLT93" s="92"/>
      <c r="OLU93" s="92"/>
      <c r="OLV93" s="92"/>
      <c r="OLW93" s="92"/>
      <c r="OLX93" s="92"/>
      <c r="OLY93" s="92"/>
      <c r="OLZ93" s="92"/>
      <c r="OMA93" s="92"/>
      <c r="OMB93" s="92"/>
      <c r="OMC93" s="92"/>
      <c r="OMD93" s="92"/>
      <c r="OME93" s="92"/>
      <c r="OMF93" s="92"/>
      <c r="OMG93" s="92"/>
      <c r="OMH93" s="92"/>
      <c r="OMI93" s="92"/>
      <c r="OMJ93" s="92"/>
      <c r="OMK93" s="92"/>
      <c r="OML93" s="92"/>
      <c r="OMM93" s="92"/>
      <c r="OMN93" s="92"/>
      <c r="OMO93" s="92"/>
      <c r="OMP93" s="92"/>
      <c r="OMQ93" s="92"/>
      <c r="OMR93" s="92"/>
      <c r="OMS93" s="92"/>
      <c r="OMT93" s="92"/>
      <c r="OMU93" s="92"/>
      <c r="OMV93" s="92"/>
      <c r="OMW93" s="92"/>
      <c r="OMX93" s="92"/>
      <c r="OMY93" s="92"/>
      <c r="OMZ93" s="92"/>
      <c r="ONA93" s="92"/>
      <c r="ONB93" s="92"/>
      <c r="ONC93" s="92"/>
      <c r="OND93" s="92"/>
      <c r="ONE93" s="92"/>
      <c r="ONF93" s="92"/>
      <c r="ONG93" s="92"/>
      <c r="ONH93" s="92"/>
      <c r="ONI93" s="92"/>
      <c r="ONJ93" s="92"/>
      <c r="ONK93" s="92"/>
      <c r="ONL93" s="92"/>
      <c r="ONM93" s="92"/>
      <c r="ONN93" s="92"/>
      <c r="ONO93" s="92"/>
      <c r="ONP93" s="92"/>
      <c r="ONQ93" s="92"/>
      <c r="ONR93" s="92"/>
      <c r="ONS93" s="92"/>
      <c r="ONT93" s="92"/>
      <c r="ONU93" s="92"/>
      <c r="ONV93" s="92"/>
      <c r="ONW93" s="92"/>
      <c r="ONX93" s="92"/>
      <c r="ONY93" s="92"/>
      <c r="ONZ93" s="92"/>
      <c r="OOA93" s="92"/>
      <c r="OOB93" s="92"/>
      <c r="OOC93" s="92"/>
      <c r="OOD93" s="92"/>
      <c r="OOE93" s="92"/>
      <c r="OOF93" s="92"/>
      <c r="OOG93" s="92"/>
      <c r="OOH93" s="92"/>
      <c r="OOI93" s="92"/>
      <c r="OOJ93" s="92"/>
      <c r="OOK93" s="92"/>
      <c r="OOL93" s="92"/>
      <c r="OOM93" s="92"/>
      <c r="OON93" s="92"/>
      <c r="OOO93" s="92"/>
      <c r="OOP93" s="92"/>
      <c r="OOQ93" s="92"/>
      <c r="OOR93" s="92"/>
      <c r="OOS93" s="92"/>
      <c r="OOT93" s="92"/>
      <c r="OOU93" s="92"/>
      <c r="OOV93" s="92"/>
      <c r="OOW93" s="92"/>
      <c r="OOX93" s="92"/>
      <c r="OOY93" s="92"/>
      <c r="OOZ93" s="92"/>
      <c r="OPA93" s="92"/>
      <c r="OPB93" s="92"/>
      <c r="OPC93" s="92"/>
      <c r="OPD93" s="92"/>
      <c r="OPE93" s="92"/>
      <c r="OPF93" s="92"/>
      <c r="OPG93" s="92"/>
      <c r="OPH93" s="92"/>
      <c r="OPI93" s="92"/>
      <c r="OPJ93" s="92"/>
      <c r="OPK93" s="92"/>
      <c r="OPL93" s="92"/>
      <c r="OPM93" s="92"/>
      <c r="OPN93" s="92"/>
      <c r="OPO93" s="92"/>
      <c r="OPP93" s="92"/>
      <c r="OPQ93" s="92"/>
      <c r="OPR93" s="92"/>
      <c r="OPS93" s="92"/>
      <c r="OPT93" s="92"/>
      <c r="OPU93" s="92"/>
      <c r="OPV93" s="92"/>
      <c r="OPW93" s="92"/>
      <c r="OPX93" s="92"/>
      <c r="OPY93" s="92"/>
      <c r="OPZ93" s="92"/>
      <c r="OQA93" s="92"/>
      <c r="OQB93" s="92"/>
      <c r="OQC93" s="92"/>
      <c r="OQD93" s="92"/>
      <c r="OQE93" s="92"/>
      <c r="OQF93" s="92"/>
      <c r="OQG93" s="92"/>
      <c r="OQH93" s="92"/>
      <c r="OQI93" s="92"/>
      <c r="OQJ93" s="92"/>
      <c r="OQK93" s="92"/>
      <c r="OQL93" s="92"/>
      <c r="OQM93" s="92"/>
      <c r="OQN93" s="92"/>
      <c r="OQO93" s="92"/>
      <c r="OQP93" s="92"/>
      <c r="OQQ93" s="92"/>
      <c r="OQR93" s="92"/>
      <c r="OQS93" s="92"/>
      <c r="OQT93" s="92"/>
      <c r="OQU93" s="92"/>
      <c r="OQV93" s="92"/>
      <c r="OQW93" s="92"/>
      <c r="OQX93" s="92"/>
      <c r="OQY93" s="92"/>
      <c r="OQZ93" s="92"/>
      <c r="ORA93" s="92"/>
      <c r="ORB93" s="92"/>
      <c r="ORC93" s="92"/>
      <c r="ORD93" s="92"/>
      <c r="ORE93" s="92"/>
      <c r="ORF93" s="92"/>
      <c r="ORG93" s="92"/>
      <c r="ORH93" s="92"/>
      <c r="ORI93" s="92"/>
      <c r="ORJ93" s="92"/>
      <c r="ORK93" s="92"/>
      <c r="ORL93" s="92"/>
      <c r="ORM93" s="92"/>
      <c r="ORN93" s="92"/>
      <c r="ORO93" s="92"/>
      <c r="ORP93" s="92"/>
      <c r="ORQ93" s="92"/>
      <c r="ORR93" s="92"/>
      <c r="ORS93" s="92"/>
      <c r="ORT93" s="92"/>
      <c r="ORU93" s="92"/>
      <c r="ORV93" s="92"/>
      <c r="ORW93" s="92"/>
      <c r="ORX93" s="92"/>
      <c r="ORY93" s="92"/>
      <c r="ORZ93" s="92"/>
      <c r="OSA93" s="92"/>
      <c r="OSB93" s="92"/>
      <c r="OSC93" s="92"/>
      <c r="OSD93" s="92"/>
      <c r="OSE93" s="92"/>
      <c r="OSF93" s="92"/>
      <c r="OSG93" s="92"/>
      <c r="OSH93" s="92"/>
      <c r="OSI93" s="92"/>
      <c r="OSJ93" s="92"/>
      <c r="OSK93" s="92"/>
      <c r="OSL93" s="92"/>
      <c r="OSM93" s="92"/>
      <c r="OSN93" s="92"/>
      <c r="OSO93" s="92"/>
      <c r="OSP93" s="92"/>
      <c r="OSQ93" s="92"/>
      <c r="OSR93" s="92"/>
      <c r="OSS93" s="92"/>
      <c r="OST93" s="92"/>
      <c r="OSU93" s="92"/>
      <c r="OSV93" s="92"/>
      <c r="OSW93" s="92"/>
      <c r="OSX93" s="92"/>
      <c r="OSY93" s="92"/>
      <c r="OSZ93" s="92"/>
      <c r="OTA93" s="92"/>
      <c r="OTB93" s="92"/>
      <c r="OTC93" s="92"/>
      <c r="OTD93" s="92"/>
      <c r="OTE93" s="92"/>
      <c r="OTF93" s="92"/>
      <c r="OTG93" s="92"/>
      <c r="OTH93" s="92"/>
      <c r="OTI93" s="92"/>
      <c r="OTJ93" s="92"/>
      <c r="OTK93" s="92"/>
      <c r="OTL93" s="92"/>
      <c r="OTM93" s="92"/>
      <c r="OTN93" s="92"/>
      <c r="OTO93" s="92"/>
      <c r="OTP93" s="92"/>
      <c r="OTQ93" s="92"/>
      <c r="OTR93" s="92"/>
      <c r="OTS93" s="92"/>
      <c r="OTT93" s="92"/>
      <c r="OTU93" s="92"/>
      <c r="OTV93" s="92"/>
      <c r="OTW93" s="92"/>
      <c r="OTX93" s="92"/>
      <c r="OTY93" s="92"/>
      <c r="OTZ93" s="92"/>
      <c r="OUA93" s="92"/>
      <c r="OUB93" s="92"/>
      <c r="OUC93" s="92"/>
      <c r="OUD93" s="92"/>
      <c r="OUE93" s="92"/>
      <c r="OUF93" s="92"/>
      <c r="OUG93" s="92"/>
      <c r="OUH93" s="92"/>
      <c r="OUI93" s="92"/>
      <c r="OUJ93" s="92"/>
      <c r="OUK93" s="92"/>
      <c r="OUL93" s="92"/>
      <c r="OUM93" s="92"/>
      <c r="OUN93" s="92"/>
      <c r="OUO93" s="92"/>
      <c r="OUP93" s="92"/>
      <c r="OUQ93" s="92"/>
      <c r="OUR93" s="92"/>
      <c r="OUS93" s="92"/>
      <c r="OUT93" s="92"/>
      <c r="OUU93" s="92"/>
      <c r="OUV93" s="92"/>
      <c r="OUW93" s="92"/>
      <c r="OUX93" s="92"/>
      <c r="OUY93" s="92"/>
      <c r="OUZ93" s="92"/>
      <c r="OVA93" s="92"/>
      <c r="OVB93" s="92"/>
      <c r="OVC93" s="92"/>
      <c r="OVD93" s="92"/>
      <c r="OVE93" s="92"/>
      <c r="OVF93" s="92"/>
      <c r="OVG93" s="92"/>
      <c r="OVH93" s="92"/>
      <c r="OVI93" s="92"/>
      <c r="OVJ93" s="92"/>
      <c r="OVK93" s="92"/>
      <c r="OVL93" s="92"/>
      <c r="OVM93" s="92"/>
      <c r="OVN93" s="92"/>
      <c r="OVO93" s="92"/>
      <c r="OVP93" s="92"/>
      <c r="OVQ93" s="92"/>
      <c r="OVR93" s="92"/>
      <c r="OVS93" s="92"/>
      <c r="OVT93" s="92"/>
      <c r="OVU93" s="92"/>
      <c r="OVV93" s="92"/>
      <c r="OVW93" s="92"/>
      <c r="OVX93" s="92"/>
      <c r="OVY93" s="92"/>
      <c r="OVZ93" s="92"/>
      <c r="OWA93" s="92"/>
      <c r="OWB93" s="92"/>
      <c r="OWC93" s="92"/>
      <c r="OWD93" s="92"/>
      <c r="OWE93" s="92"/>
      <c r="OWF93" s="92"/>
      <c r="OWG93" s="92"/>
      <c r="OWH93" s="92"/>
      <c r="OWI93" s="92"/>
      <c r="OWJ93" s="92"/>
      <c r="OWK93" s="92"/>
      <c r="OWL93" s="92"/>
      <c r="OWM93" s="92"/>
      <c r="OWN93" s="92"/>
      <c r="OWO93" s="92"/>
      <c r="OWP93" s="92"/>
      <c r="OWQ93" s="92"/>
      <c r="OWR93" s="92"/>
      <c r="OWS93" s="92"/>
      <c r="OWT93" s="92"/>
      <c r="OWU93" s="92"/>
      <c r="OWV93" s="92"/>
      <c r="OWW93" s="92"/>
      <c r="OWX93" s="92"/>
      <c r="OWY93" s="92"/>
      <c r="OWZ93" s="92"/>
      <c r="OXA93" s="92"/>
      <c r="OXB93" s="92"/>
      <c r="OXC93" s="92"/>
      <c r="OXD93" s="92"/>
      <c r="OXE93" s="92"/>
      <c r="OXF93" s="92"/>
      <c r="OXG93" s="92"/>
      <c r="OXH93" s="92"/>
      <c r="OXI93" s="92"/>
      <c r="OXJ93" s="92"/>
      <c r="OXK93" s="92"/>
      <c r="OXL93" s="92"/>
      <c r="OXM93" s="92"/>
      <c r="OXN93" s="92"/>
      <c r="OXO93" s="92"/>
      <c r="OXP93" s="92"/>
      <c r="OXQ93" s="92"/>
      <c r="OXR93" s="92"/>
      <c r="OXS93" s="92"/>
      <c r="OXT93" s="92"/>
      <c r="OXU93" s="92"/>
      <c r="OXV93" s="92"/>
      <c r="OXW93" s="92"/>
      <c r="OXX93" s="92"/>
      <c r="OXY93" s="92"/>
      <c r="OXZ93" s="92"/>
      <c r="OYA93" s="92"/>
      <c r="OYB93" s="92"/>
      <c r="OYC93" s="92"/>
      <c r="OYD93" s="92"/>
      <c r="OYE93" s="92"/>
      <c r="OYF93" s="92"/>
      <c r="OYG93" s="92"/>
      <c r="OYH93" s="92"/>
      <c r="OYI93" s="92"/>
      <c r="OYJ93" s="92"/>
      <c r="OYK93" s="92"/>
      <c r="OYL93" s="92"/>
      <c r="OYM93" s="92"/>
      <c r="OYN93" s="92"/>
      <c r="OYO93" s="92"/>
      <c r="OYP93" s="92"/>
      <c r="OYQ93" s="92"/>
      <c r="OYR93" s="92"/>
      <c r="OYS93" s="92"/>
      <c r="OYT93" s="92"/>
      <c r="OYU93" s="92"/>
      <c r="OYV93" s="92"/>
      <c r="OYW93" s="92"/>
      <c r="OYX93" s="92"/>
      <c r="OYY93" s="92"/>
      <c r="OYZ93" s="92"/>
      <c r="OZA93" s="92"/>
      <c r="OZB93" s="92"/>
      <c r="OZC93" s="92"/>
      <c r="OZD93" s="92"/>
      <c r="OZE93" s="92"/>
      <c r="OZF93" s="92"/>
      <c r="OZG93" s="92"/>
      <c r="OZH93" s="92"/>
      <c r="OZI93" s="92"/>
      <c r="OZJ93" s="92"/>
      <c r="OZK93" s="92"/>
      <c r="OZL93" s="92"/>
      <c r="OZM93" s="92"/>
      <c r="OZN93" s="92"/>
      <c r="OZO93" s="92"/>
      <c r="OZP93" s="92"/>
      <c r="OZQ93" s="92"/>
      <c r="OZR93" s="92"/>
      <c r="OZS93" s="92"/>
      <c r="OZT93" s="92"/>
      <c r="OZU93" s="92"/>
      <c r="OZV93" s="92"/>
      <c r="OZW93" s="92"/>
      <c r="OZX93" s="92"/>
      <c r="OZY93" s="92"/>
      <c r="OZZ93" s="92"/>
      <c r="PAA93" s="92"/>
      <c r="PAB93" s="92"/>
      <c r="PAC93" s="92"/>
      <c r="PAD93" s="92"/>
      <c r="PAE93" s="92"/>
      <c r="PAF93" s="92"/>
      <c r="PAG93" s="92"/>
      <c r="PAH93" s="92"/>
      <c r="PAI93" s="92"/>
      <c r="PAJ93" s="92"/>
      <c r="PAK93" s="92"/>
      <c r="PAL93" s="92"/>
      <c r="PAM93" s="92"/>
      <c r="PAN93" s="92"/>
      <c r="PAO93" s="92"/>
      <c r="PAP93" s="92"/>
      <c r="PAQ93" s="92"/>
      <c r="PAR93" s="92"/>
      <c r="PAS93" s="92"/>
      <c r="PAT93" s="92"/>
      <c r="PAU93" s="92"/>
      <c r="PAV93" s="92"/>
      <c r="PAW93" s="92"/>
      <c r="PAX93" s="92"/>
      <c r="PAY93" s="92"/>
      <c r="PAZ93" s="92"/>
      <c r="PBA93" s="92"/>
      <c r="PBB93" s="92"/>
      <c r="PBC93" s="92"/>
      <c r="PBD93" s="92"/>
      <c r="PBE93" s="92"/>
      <c r="PBF93" s="92"/>
      <c r="PBG93" s="92"/>
      <c r="PBH93" s="92"/>
      <c r="PBI93" s="92"/>
      <c r="PBJ93" s="92"/>
      <c r="PBK93" s="92"/>
      <c r="PBL93" s="92"/>
      <c r="PBM93" s="92"/>
      <c r="PBN93" s="92"/>
      <c r="PBO93" s="92"/>
      <c r="PBP93" s="92"/>
      <c r="PBQ93" s="92"/>
      <c r="PBR93" s="92"/>
      <c r="PBS93" s="92"/>
      <c r="PBT93" s="92"/>
      <c r="PBU93" s="92"/>
      <c r="PBV93" s="92"/>
      <c r="PBW93" s="92"/>
      <c r="PBX93" s="92"/>
      <c r="PBY93" s="92"/>
      <c r="PBZ93" s="92"/>
      <c r="PCA93" s="92"/>
      <c r="PCB93" s="92"/>
      <c r="PCC93" s="92"/>
      <c r="PCD93" s="92"/>
      <c r="PCE93" s="92"/>
      <c r="PCF93" s="92"/>
      <c r="PCG93" s="92"/>
      <c r="PCH93" s="92"/>
      <c r="PCI93" s="92"/>
      <c r="PCJ93" s="92"/>
      <c r="PCK93" s="92"/>
      <c r="PCL93" s="92"/>
      <c r="PCM93" s="92"/>
      <c r="PCN93" s="92"/>
      <c r="PCO93" s="92"/>
      <c r="PCP93" s="92"/>
      <c r="PCQ93" s="92"/>
      <c r="PCR93" s="92"/>
      <c r="PCS93" s="92"/>
      <c r="PCT93" s="92"/>
      <c r="PCU93" s="92"/>
      <c r="PCV93" s="92"/>
      <c r="PCW93" s="92"/>
      <c r="PCX93" s="92"/>
      <c r="PCY93" s="92"/>
      <c r="PCZ93" s="92"/>
      <c r="PDA93" s="92"/>
      <c r="PDB93" s="92"/>
      <c r="PDC93" s="92"/>
      <c r="PDD93" s="92"/>
      <c r="PDE93" s="92"/>
      <c r="PDF93" s="92"/>
      <c r="PDG93" s="92"/>
      <c r="PDH93" s="92"/>
      <c r="PDI93" s="92"/>
      <c r="PDJ93" s="92"/>
      <c r="PDK93" s="92"/>
      <c r="PDL93" s="92"/>
      <c r="PDM93" s="92"/>
      <c r="PDN93" s="92"/>
      <c r="PDO93" s="92"/>
      <c r="PDP93" s="92"/>
      <c r="PDQ93" s="92"/>
      <c r="PDR93" s="92"/>
      <c r="PDS93" s="92"/>
      <c r="PDT93" s="92"/>
      <c r="PDU93" s="92"/>
      <c r="PDV93" s="92"/>
      <c r="PDW93" s="92"/>
      <c r="PDX93" s="92"/>
      <c r="PDY93" s="92"/>
      <c r="PDZ93" s="92"/>
      <c r="PEA93" s="92"/>
      <c r="PEB93" s="92"/>
      <c r="PEC93" s="92"/>
      <c r="PED93" s="92"/>
      <c r="PEE93" s="92"/>
      <c r="PEF93" s="92"/>
      <c r="PEG93" s="92"/>
      <c r="PEH93" s="92"/>
      <c r="PEI93" s="92"/>
      <c r="PEJ93" s="92"/>
      <c r="PEK93" s="92"/>
      <c r="PEL93" s="92"/>
      <c r="PEM93" s="92"/>
      <c r="PEN93" s="92"/>
      <c r="PEO93" s="92"/>
      <c r="PEP93" s="92"/>
      <c r="PEQ93" s="92"/>
      <c r="PER93" s="92"/>
      <c r="PES93" s="92"/>
      <c r="PET93" s="92"/>
      <c r="PEU93" s="92"/>
      <c r="PEV93" s="92"/>
      <c r="PEW93" s="92"/>
      <c r="PEX93" s="92"/>
      <c r="PEY93" s="92"/>
      <c r="PEZ93" s="92"/>
      <c r="PFA93" s="92"/>
      <c r="PFB93" s="92"/>
      <c r="PFC93" s="92"/>
      <c r="PFD93" s="92"/>
      <c r="PFE93" s="92"/>
      <c r="PFF93" s="92"/>
      <c r="PFG93" s="92"/>
      <c r="PFH93" s="92"/>
      <c r="PFI93" s="92"/>
      <c r="PFJ93" s="92"/>
      <c r="PFK93" s="92"/>
      <c r="PFL93" s="92"/>
      <c r="PFM93" s="92"/>
      <c r="PFN93" s="92"/>
      <c r="PFO93" s="92"/>
      <c r="PFP93" s="92"/>
      <c r="PFQ93" s="92"/>
      <c r="PFR93" s="92"/>
      <c r="PFS93" s="92"/>
      <c r="PFT93" s="92"/>
      <c r="PFU93" s="92"/>
      <c r="PFV93" s="92"/>
      <c r="PFW93" s="92"/>
      <c r="PFX93" s="92"/>
      <c r="PFY93" s="92"/>
      <c r="PFZ93" s="92"/>
      <c r="PGA93" s="92"/>
      <c r="PGB93" s="92"/>
      <c r="PGC93" s="92"/>
      <c r="PGD93" s="92"/>
      <c r="PGE93" s="92"/>
      <c r="PGF93" s="92"/>
      <c r="PGG93" s="92"/>
      <c r="PGH93" s="92"/>
      <c r="PGI93" s="92"/>
      <c r="PGJ93" s="92"/>
      <c r="PGK93" s="92"/>
      <c r="PGL93" s="92"/>
      <c r="PGM93" s="92"/>
      <c r="PGN93" s="92"/>
      <c r="PGO93" s="92"/>
      <c r="PGP93" s="92"/>
      <c r="PGQ93" s="92"/>
      <c r="PGR93" s="92"/>
      <c r="PGS93" s="92"/>
      <c r="PGT93" s="92"/>
      <c r="PGU93" s="92"/>
      <c r="PGV93" s="92"/>
      <c r="PGW93" s="92"/>
      <c r="PGX93" s="92"/>
      <c r="PGY93" s="92"/>
      <c r="PGZ93" s="92"/>
      <c r="PHA93" s="92"/>
      <c r="PHB93" s="92"/>
      <c r="PHC93" s="92"/>
      <c r="PHD93" s="92"/>
      <c r="PHE93" s="92"/>
      <c r="PHF93" s="92"/>
      <c r="PHG93" s="92"/>
      <c r="PHH93" s="92"/>
      <c r="PHI93" s="92"/>
      <c r="PHJ93" s="92"/>
      <c r="PHK93" s="92"/>
      <c r="PHL93" s="92"/>
      <c r="PHM93" s="92"/>
      <c r="PHN93" s="92"/>
      <c r="PHO93" s="92"/>
      <c r="PHP93" s="92"/>
      <c r="PHQ93" s="92"/>
      <c r="PHR93" s="92"/>
      <c r="PHS93" s="92"/>
      <c r="PHT93" s="92"/>
      <c r="PHU93" s="92"/>
      <c r="PHV93" s="92"/>
      <c r="PHW93" s="92"/>
      <c r="PHX93" s="92"/>
      <c r="PHY93" s="92"/>
      <c r="PHZ93" s="92"/>
      <c r="PIA93" s="92"/>
      <c r="PIB93" s="92"/>
      <c r="PIC93" s="92"/>
      <c r="PID93" s="92"/>
      <c r="PIE93" s="92"/>
      <c r="PIF93" s="92"/>
      <c r="PIG93" s="92"/>
      <c r="PIH93" s="92"/>
      <c r="PII93" s="92"/>
      <c r="PIJ93" s="92"/>
      <c r="PIK93" s="92"/>
      <c r="PIL93" s="92"/>
      <c r="PIM93" s="92"/>
      <c r="PIN93" s="92"/>
      <c r="PIO93" s="92"/>
      <c r="PIP93" s="92"/>
      <c r="PIQ93" s="92"/>
      <c r="PIR93" s="92"/>
      <c r="PIS93" s="92"/>
      <c r="PIT93" s="92"/>
      <c r="PIU93" s="92"/>
      <c r="PIV93" s="92"/>
      <c r="PIW93" s="92"/>
      <c r="PIX93" s="92"/>
      <c r="PIY93" s="92"/>
      <c r="PIZ93" s="92"/>
      <c r="PJA93" s="92"/>
      <c r="PJB93" s="92"/>
      <c r="PJC93" s="92"/>
      <c r="PJD93" s="92"/>
      <c r="PJE93" s="92"/>
      <c r="PJF93" s="92"/>
      <c r="PJG93" s="92"/>
      <c r="PJH93" s="92"/>
      <c r="PJI93" s="92"/>
      <c r="PJJ93" s="92"/>
      <c r="PJK93" s="92"/>
      <c r="PJL93" s="92"/>
      <c r="PJM93" s="92"/>
      <c r="PJN93" s="92"/>
      <c r="PJO93" s="92"/>
      <c r="PJP93" s="92"/>
      <c r="PJQ93" s="92"/>
      <c r="PJR93" s="92"/>
      <c r="PJS93" s="92"/>
      <c r="PJT93" s="92"/>
      <c r="PJU93" s="92"/>
      <c r="PJV93" s="92"/>
      <c r="PJW93" s="92"/>
      <c r="PJX93" s="92"/>
      <c r="PJY93" s="92"/>
      <c r="PJZ93" s="92"/>
      <c r="PKA93" s="92"/>
      <c r="PKB93" s="92"/>
      <c r="PKC93" s="92"/>
      <c r="PKD93" s="92"/>
      <c r="PKE93" s="92"/>
      <c r="PKF93" s="92"/>
      <c r="PKG93" s="92"/>
      <c r="PKH93" s="92"/>
      <c r="PKI93" s="92"/>
      <c r="PKJ93" s="92"/>
      <c r="PKK93" s="92"/>
      <c r="PKL93" s="92"/>
      <c r="PKM93" s="92"/>
      <c r="PKN93" s="92"/>
      <c r="PKO93" s="92"/>
      <c r="PKP93" s="92"/>
      <c r="PKQ93" s="92"/>
      <c r="PKR93" s="92"/>
      <c r="PKS93" s="92"/>
      <c r="PKT93" s="92"/>
      <c r="PKU93" s="92"/>
      <c r="PKV93" s="92"/>
      <c r="PKW93" s="92"/>
      <c r="PKX93" s="92"/>
      <c r="PKY93" s="92"/>
      <c r="PKZ93" s="92"/>
      <c r="PLA93" s="92"/>
      <c r="PLB93" s="92"/>
      <c r="PLC93" s="92"/>
      <c r="PLD93" s="92"/>
      <c r="PLE93" s="92"/>
      <c r="PLF93" s="92"/>
      <c r="PLG93" s="92"/>
      <c r="PLH93" s="92"/>
      <c r="PLI93" s="92"/>
      <c r="PLJ93" s="92"/>
      <c r="PLK93" s="92"/>
      <c r="PLL93" s="92"/>
      <c r="PLM93" s="92"/>
      <c r="PLN93" s="92"/>
      <c r="PLO93" s="92"/>
      <c r="PLP93" s="92"/>
      <c r="PLQ93" s="92"/>
      <c r="PLR93" s="92"/>
      <c r="PLS93" s="92"/>
      <c r="PLT93" s="92"/>
      <c r="PLU93" s="92"/>
      <c r="PLV93" s="92"/>
      <c r="PLW93" s="92"/>
      <c r="PLX93" s="92"/>
      <c r="PLY93" s="92"/>
      <c r="PLZ93" s="92"/>
      <c r="PMA93" s="92"/>
      <c r="PMB93" s="92"/>
      <c r="PMC93" s="92"/>
      <c r="PMD93" s="92"/>
      <c r="PME93" s="92"/>
      <c r="PMF93" s="92"/>
      <c r="PMG93" s="92"/>
      <c r="PMH93" s="92"/>
      <c r="PMI93" s="92"/>
      <c r="PMJ93" s="92"/>
      <c r="PMK93" s="92"/>
      <c r="PML93" s="92"/>
      <c r="PMM93" s="92"/>
      <c r="PMN93" s="92"/>
      <c r="PMO93" s="92"/>
      <c r="PMP93" s="92"/>
      <c r="PMQ93" s="92"/>
      <c r="PMR93" s="92"/>
      <c r="PMS93" s="92"/>
      <c r="PMT93" s="92"/>
      <c r="PMU93" s="92"/>
      <c r="PMV93" s="92"/>
      <c r="PMW93" s="92"/>
      <c r="PMX93" s="92"/>
      <c r="PMY93" s="92"/>
      <c r="PMZ93" s="92"/>
      <c r="PNA93" s="92"/>
      <c r="PNB93" s="92"/>
      <c r="PNC93" s="92"/>
      <c r="PND93" s="92"/>
      <c r="PNE93" s="92"/>
      <c r="PNF93" s="92"/>
      <c r="PNG93" s="92"/>
      <c r="PNH93" s="92"/>
      <c r="PNI93" s="92"/>
      <c r="PNJ93" s="92"/>
      <c r="PNK93" s="92"/>
      <c r="PNL93" s="92"/>
      <c r="PNM93" s="92"/>
      <c r="PNN93" s="92"/>
      <c r="PNO93" s="92"/>
      <c r="PNP93" s="92"/>
      <c r="PNQ93" s="92"/>
      <c r="PNR93" s="92"/>
      <c r="PNS93" s="92"/>
      <c r="PNT93" s="92"/>
      <c r="PNU93" s="92"/>
      <c r="PNV93" s="92"/>
      <c r="PNW93" s="92"/>
      <c r="PNX93" s="92"/>
      <c r="PNY93" s="92"/>
      <c r="PNZ93" s="92"/>
      <c r="POA93" s="92"/>
      <c r="POB93" s="92"/>
      <c r="POC93" s="92"/>
      <c r="POD93" s="92"/>
      <c r="POE93" s="92"/>
      <c r="POF93" s="92"/>
      <c r="POG93" s="92"/>
      <c r="POH93" s="92"/>
      <c r="POI93" s="92"/>
      <c r="POJ93" s="92"/>
      <c r="POK93" s="92"/>
      <c r="POL93" s="92"/>
      <c r="POM93" s="92"/>
      <c r="PON93" s="92"/>
      <c r="POO93" s="92"/>
      <c r="POP93" s="92"/>
      <c r="POQ93" s="92"/>
      <c r="POR93" s="92"/>
      <c r="POS93" s="92"/>
      <c r="POT93" s="92"/>
      <c r="POU93" s="92"/>
      <c r="POV93" s="92"/>
      <c r="POW93" s="92"/>
      <c r="POX93" s="92"/>
      <c r="POY93" s="92"/>
      <c r="POZ93" s="92"/>
      <c r="PPA93" s="92"/>
      <c r="PPB93" s="92"/>
      <c r="PPC93" s="92"/>
      <c r="PPD93" s="92"/>
      <c r="PPE93" s="92"/>
      <c r="PPF93" s="92"/>
      <c r="PPG93" s="92"/>
      <c r="PPH93" s="92"/>
      <c r="PPI93" s="92"/>
      <c r="PPJ93" s="92"/>
      <c r="PPK93" s="92"/>
      <c r="PPL93" s="92"/>
      <c r="PPM93" s="92"/>
      <c r="PPN93" s="92"/>
      <c r="PPO93" s="92"/>
      <c r="PPP93" s="92"/>
      <c r="PPQ93" s="92"/>
      <c r="PPR93" s="92"/>
      <c r="PPS93" s="92"/>
      <c r="PPT93" s="92"/>
      <c r="PPU93" s="92"/>
      <c r="PPV93" s="92"/>
      <c r="PPW93" s="92"/>
      <c r="PPX93" s="92"/>
      <c r="PPY93" s="92"/>
      <c r="PPZ93" s="92"/>
      <c r="PQA93" s="92"/>
      <c r="PQB93" s="92"/>
      <c r="PQC93" s="92"/>
      <c r="PQD93" s="92"/>
      <c r="PQE93" s="92"/>
      <c r="PQF93" s="92"/>
      <c r="PQG93" s="92"/>
      <c r="PQH93" s="92"/>
      <c r="PQI93" s="92"/>
      <c r="PQJ93" s="92"/>
      <c r="PQK93" s="92"/>
      <c r="PQL93" s="92"/>
      <c r="PQM93" s="92"/>
      <c r="PQN93" s="92"/>
      <c r="PQO93" s="92"/>
      <c r="PQP93" s="92"/>
      <c r="PQQ93" s="92"/>
      <c r="PQR93" s="92"/>
      <c r="PQS93" s="92"/>
      <c r="PQT93" s="92"/>
      <c r="PQU93" s="92"/>
      <c r="PQV93" s="92"/>
      <c r="PQW93" s="92"/>
      <c r="PQX93" s="92"/>
      <c r="PQY93" s="92"/>
      <c r="PQZ93" s="92"/>
      <c r="PRA93" s="92"/>
      <c r="PRB93" s="92"/>
      <c r="PRC93" s="92"/>
      <c r="PRD93" s="92"/>
      <c r="PRE93" s="92"/>
      <c r="PRF93" s="92"/>
      <c r="PRG93" s="92"/>
      <c r="PRH93" s="92"/>
      <c r="PRI93" s="92"/>
      <c r="PRJ93" s="92"/>
      <c r="PRK93" s="92"/>
      <c r="PRL93" s="92"/>
      <c r="PRM93" s="92"/>
      <c r="PRN93" s="92"/>
      <c r="PRO93" s="92"/>
      <c r="PRP93" s="92"/>
      <c r="PRQ93" s="92"/>
      <c r="PRR93" s="92"/>
      <c r="PRS93" s="92"/>
      <c r="PRT93" s="92"/>
      <c r="PRU93" s="92"/>
      <c r="PRV93" s="92"/>
      <c r="PRW93" s="92"/>
      <c r="PRX93" s="92"/>
      <c r="PRY93" s="92"/>
      <c r="PRZ93" s="92"/>
      <c r="PSA93" s="92"/>
      <c r="PSB93" s="92"/>
      <c r="PSC93" s="92"/>
      <c r="PSD93" s="92"/>
      <c r="PSE93" s="92"/>
      <c r="PSF93" s="92"/>
      <c r="PSG93" s="92"/>
      <c r="PSH93" s="92"/>
      <c r="PSI93" s="92"/>
      <c r="PSJ93" s="92"/>
      <c r="PSK93" s="92"/>
      <c r="PSL93" s="92"/>
      <c r="PSM93" s="92"/>
      <c r="PSN93" s="92"/>
      <c r="PSO93" s="92"/>
      <c r="PSP93" s="92"/>
      <c r="PSQ93" s="92"/>
      <c r="PSR93" s="92"/>
      <c r="PSS93" s="92"/>
      <c r="PST93" s="92"/>
      <c r="PSU93" s="92"/>
      <c r="PSV93" s="92"/>
      <c r="PSW93" s="92"/>
      <c r="PSX93" s="92"/>
      <c r="PSY93" s="92"/>
      <c r="PSZ93" s="92"/>
      <c r="PTA93" s="92"/>
      <c r="PTB93" s="92"/>
      <c r="PTC93" s="92"/>
      <c r="PTD93" s="92"/>
      <c r="PTE93" s="92"/>
      <c r="PTF93" s="92"/>
      <c r="PTG93" s="92"/>
      <c r="PTH93" s="92"/>
      <c r="PTI93" s="92"/>
      <c r="PTJ93" s="92"/>
      <c r="PTK93" s="92"/>
      <c r="PTL93" s="92"/>
      <c r="PTM93" s="92"/>
      <c r="PTN93" s="92"/>
      <c r="PTO93" s="92"/>
      <c r="PTP93" s="92"/>
      <c r="PTQ93" s="92"/>
      <c r="PTR93" s="92"/>
      <c r="PTS93" s="92"/>
      <c r="PTT93" s="92"/>
      <c r="PTU93" s="92"/>
      <c r="PTV93" s="92"/>
      <c r="PTW93" s="92"/>
      <c r="PTX93" s="92"/>
      <c r="PTY93" s="92"/>
      <c r="PTZ93" s="92"/>
      <c r="PUA93" s="92"/>
      <c r="PUB93" s="92"/>
      <c r="PUC93" s="92"/>
      <c r="PUD93" s="92"/>
      <c r="PUE93" s="92"/>
      <c r="PUF93" s="92"/>
      <c r="PUG93" s="92"/>
      <c r="PUH93" s="92"/>
      <c r="PUI93" s="92"/>
      <c r="PUJ93" s="92"/>
      <c r="PUK93" s="92"/>
      <c r="PUL93" s="92"/>
      <c r="PUM93" s="92"/>
      <c r="PUN93" s="92"/>
      <c r="PUO93" s="92"/>
      <c r="PUP93" s="92"/>
      <c r="PUQ93" s="92"/>
      <c r="PUR93" s="92"/>
      <c r="PUS93" s="92"/>
      <c r="PUT93" s="92"/>
      <c r="PUU93" s="92"/>
      <c r="PUV93" s="92"/>
      <c r="PUW93" s="92"/>
      <c r="PUX93" s="92"/>
      <c r="PUY93" s="92"/>
      <c r="PUZ93" s="92"/>
      <c r="PVA93" s="92"/>
      <c r="PVB93" s="92"/>
      <c r="PVC93" s="92"/>
      <c r="PVD93" s="92"/>
      <c r="PVE93" s="92"/>
      <c r="PVF93" s="92"/>
      <c r="PVG93" s="92"/>
      <c r="PVH93" s="92"/>
      <c r="PVI93" s="92"/>
      <c r="PVJ93" s="92"/>
      <c r="PVK93" s="92"/>
      <c r="PVL93" s="92"/>
      <c r="PVM93" s="92"/>
      <c r="PVN93" s="92"/>
      <c r="PVO93" s="92"/>
      <c r="PVP93" s="92"/>
      <c r="PVQ93" s="92"/>
      <c r="PVR93" s="92"/>
      <c r="PVS93" s="92"/>
      <c r="PVT93" s="92"/>
      <c r="PVU93" s="92"/>
      <c r="PVV93" s="92"/>
      <c r="PVW93" s="92"/>
      <c r="PVX93" s="92"/>
      <c r="PVY93" s="92"/>
      <c r="PVZ93" s="92"/>
      <c r="PWA93" s="92"/>
      <c r="PWB93" s="92"/>
      <c r="PWC93" s="92"/>
      <c r="PWD93" s="92"/>
      <c r="PWE93" s="92"/>
      <c r="PWF93" s="92"/>
      <c r="PWG93" s="92"/>
      <c r="PWH93" s="92"/>
      <c r="PWI93" s="92"/>
      <c r="PWJ93" s="92"/>
      <c r="PWK93" s="92"/>
      <c r="PWL93" s="92"/>
      <c r="PWM93" s="92"/>
      <c r="PWN93" s="92"/>
      <c r="PWO93" s="92"/>
      <c r="PWP93" s="92"/>
      <c r="PWQ93" s="92"/>
      <c r="PWR93" s="92"/>
      <c r="PWS93" s="92"/>
      <c r="PWT93" s="92"/>
      <c r="PWU93" s="92"/>
      <c r="PWV93" s="92"/>
      <c r="PWW93" s="92"/>
      <c r="PWX93" s="92"/>
      <c r="PWY93" s="92"/>
      <c r="PWZ93" s="92"/>
      <c r="PXA93" s="92"/>
      <c r="PXB93" s="92"/>
      <c r="PXC93" s="92"/>
      <c r="PXD93" s="92"/>
      <c r="PXE93" s="92"/>
      <c r="PXF93" s="92"/>
      <c r="PXG93" s="92"/>
      <c r="PXH93" s="92"/>
      <c r="PXI93" s="92"/>
      <c r="PXJ93" s="92"/>
      <c r="PXK93" s="92"/>
      <c r="PXL93" s="92"/>
      <c r="PXM93" s="92"/>
      <c r="PXN93" s="92"/>
      <c r="PXO93" s="92"/>
      <c r="PXP93" s="92"/>
      <c r="PXQ93" s="92"/>
      <c r="PXR93" s="92"/>
      <c r="PXS93" s="92"/>
      <c r="PXT93" s="92"/>
      <c r="PXU93" s="92"/>
      <c r="PXV93" s="92"/>
      <c r="PXW93" s="92"/>
      <c r="PXX93" s="92"/>
      <c r="PXY93" s="92"/>
      <c r="PXZ93" s="92"/>
      <c r="PYA93" s="92"/>
      <c r="PYB93" s="92"/>
      <c r="PYC93" s="92"/>
      <c r="PYD93" s="92"/>
      <c r="PYE93" s="92"/>
      <c r="PYF93" s="92"/>
      <c r="PYG93" s="92"/>
      <c r="PYH93" s="92"/>
      <c r="PYI93" s="92"/>
      <c r="PYJ93" s="92"/>
      <c r="PYK93" s="92"/>
      <c r="PYL93" s="92"/>
      <c r="PYM93" s="92"/>
      <c r="PYN93" s="92"/>
      <c r="PYO93" s="92"/>
      <c r="PYP93" s="92"/>
      <c r="PYQ93" s="92"/>
      <c r="PYR93" s="92"/>
      <c r="PYS93" s="92"/>
      <c r="PYT93" s="92"/>
      <c r="PYU93" s="92"/>
      <c r="PYV93" s="92"/>
      <c r="PYW93" s="92"/>
      <c r="PYX93" s="92"/>
      <c r="PYY93" s="92"/>
      <c r="PYZ93" s="92"/>
      <c r="PZA93" s="92"/>
      <c r="PZB93" s="92"/>
      <c r="PZC93" s="92"/>
      <c r="PZD93" s="92"/>
      <c r="PZE93" s="92"/>
      <c r="PZF93" s="92"/>
      <c r="PZG93" s="92"/>
      <c r="PZH93" s="92"/>
      <c r="PZI93" s="92"/>
      <c r="PZJ93" s="92"/>
      <c r="PZK93" s="92"/>
      <c r="PZL93" s="92"/>
      <c r="PZM93" s="92"/>
      <c r="PZN93" s="92"/>
      <c r="PZO93" s="92"/>
      <c r="PZP93" s="92"/>
      <c r="PZQ93" s="92"/>
      <c r="PZR93" s="92"/>
      <c r="PZS93" s="92"/>
      <c r="PZT93" s="92"/>
      <c r="PZU93" s="92"/>
      <c r="PZV93" s="92"/>
      <c r="PZW93" s="92"/>
      <c r="PZX93" s="92"/>
      <c r="PZY93" s="92"/>
      <c r="PZZ93" s="92"/>
      <c r="QAA93" s="92"/>
      <c r="QAB93" s="92"/>
      <c r="QAC93" s="92"/>
      <c r="QAD93" s="92"/>
      <c r="QAE93" s="92"/>
      <c r="QAF93" s="92"/>
      <c r="QAG93" s="92"/>
      <c r="QAH93" s="92"/>
      <c r="QAI93" s="92"/>
      <c r="QAJ93" s="92"/>
      <c r="QAK93" s="92"/>
      <c r="QAL93" s="92"/>
      <c r="QAM93" s="92"/>
      <c r="QAN93" s="92"/>
      <c r="QAO93" s="92"/>
      <c r="QAP93" s="92"/>
      <c r="QAQ93" s="92"/>
      <c r="QAR93" s="92"/>
      <c r="QAS93" s="92"/>
      <c r="QAT93" s="92"/>
      <c r="QAU93" s="92"/>
      <c r="QAV93" s="92"/>
      <c r="QAW93" s="92"/>
      <c r="QAX93" s="92"/>
      <c r="QAY93" s="92"/>
      <c r="QAZ93" s="92"/>
      <c r="QBA93" s="92"/>
      <c r="QBB93" s="92"/>
      <c r="QBC93" s="92"/>
      <c r="QBD93" s="92"/>
      <c r="QBE93" s="92"/>
      <c r="QBF93" s="92"/>
      <c r="QBG93" s="92"/>
      <c r="QBH93" s="92"/>
      <c r="QBI93" s="92"/>
      <c r="QBJ93" s="92"/>
      <c r="QBK93" s="92"/>
      <c r="QBL93" s="92"/>
      <c r="QBM93" s="92"/>
      <c r="QBN93" s="92"/>
      <c r="QBO93" s="92"/>
      <c r="QBP93" s="92"/>
      <c r="QBQ93" s="92"/>
      <c r="QBR93" s="92"/>
      <c r="QBS93" s="92"/>
      <c r="QBT93" s="92"/>
      <c r="QBU93" s="92"/>
      <c r="QBV93" s="92"/>
      <c r="QBW93" s="92"/>
      <c r="QBX93" s="92"/>
      <c r="QBY93" s="92"/>
      <c r="QBZ93" s="92"/>
      <c r="QCA93" s="92"/>
      <c r="QCB93" s="92"/>
      <c r="QCC93" s="92"/>
      <c r="QCD93" s="92"/>
      <c r="QCE93" s="92"/>
      <c r="QCF93" s="92"/>
      <c r="QCG93" s="92"/>
      <c r="QCH93" s="92"/>
      <c r="QCI93" s="92"/>
      <c r="QCJ93" s="92"/>
      <c r="QCK93" s="92"/>
      <c r="QCL93" s="92"/>
      <c r="QCM93" s="92"/>
      <c r="QCN93" s="92"/>
      <c r="QCO93" s="92"/>
      <c r="QCP93" s="92"/>
      <c r="QCQ93" s="92"/>
      <c r="QCR93" s="92"/>
      <c r="QCS93" s="92"/>
      <c r="QCT93" s="92"/>
      <c r="QCU93" s="92"/>
      <c r="QCV93" s="92"/>
      <c r="QCW93" s="92"/>
      <c r="QCX93" s="92"/>
      <c r="QCY93" s="92"/>
      <c r="QCZ93" s="92"/>
      <c r="QDA93" s="92"/>
      <c r="QDB93" s="92"/>
      <c r="QDC93" s="92"/>
      <c r="QDD93" s="92"/>
      <c r="QDE93" s="92"/>
      <c r="QDF93" s="92"/>
      <c r="QDG93" s="92"/>
      <c r="QDH93" s="92"/>
      <c r="QDI93" s="92"/>
      <c r="QDJ93" s="92"/>
      <c r="QDK93" s="92"/>
      <c r="QDL93" s="92"/>
      <c r="QDM93" s="92"/>
      <c r="QDN93" s="92"/>
      <c r="QDO93" s="92"/>
      <c r="QDP93" s="92"/>
      <c r="QDQ93" s="92"/>
      <c r="QDR93" s="92"/>
      <c r="QDS93" s="92"/>
      <c r="QDT93" s="92"/>
      <c r="QDU93" s="92"/>
      <c r="QDV93" s="92"/>
      <c r="QDW93" s="92"/>
      <c r="QDX93" s="92"/>
      <c r="QDY93" s="92"/>
      <c r="QDZ93" s="92"/>
      <c r="QEA93" s="92"/>
      <c r="QEB93" s="92"/>
      <c r="QEC93" s="92"/>
      <c r="QED93" s="92"/>
      <c r="QEE93" s="92"/>
      <c r="QEF93" s="92"/>
      <c r="QEG93" s="92"/>
      <c r="QEH93" s="92"/>
      <c r="QEI93" s="92"/>
      <c r="QEJ93" s="92"/>
      <c r="QEK93" s="92"/>
      <c r="QEL93" s="92"/>
      <c r="QEM93" s="92"/>
      <c r="QEN93" s="92"/>
      <c r="QEO93" s="92"/>
      <c r="QEP93" s="92"/>
      <c r="QEQ93" s="92"/>
      <c r="QER93" s="92"/>
      <c r="QES93" s="92"/>
      <c r="QET93" s="92"/>
      <c r="QEU93" s="92"/>
      <c r="QEV93" s="92"/>
      <c r="QEW93" s="92"/>
      <c r="QEX93" s="92"/>
      <c r="QEY93" s="92"/>
      <c r="QEZ93" s="92"/>
      <c r="QFA93" s="92"/>
      <c r="QFB93" s="92"/>
      <c r="QFC93" s="92"/>
      <c r="QFD93" s="92"/>
      <c r="QFE93" s="92"/>
      <c r="QFF93" s="92"/>
      <c r="QFG93" s="92"/>
      <c r="QFH93" s="92"/>
      <c r="QFI93" s="92"/>
      <c r="QFJ93" s="92"/>
      <c r="QFK93" s="92"/>
      <c r="QFL93" s="92"/>
      <c r="QFM93" s="92"/>
      <c r="QFN93" s="92"/>
      <c r="QFO93" s="92"/>
      <c r="QFP93" s="92"/>
      <c r="QFQ93" s="92"/>
      <c r="QFR93" s="92"/>
      <c r="QFS93" s="92"/>
      <c r="QFT93" s="92"/>
      <c r="QFU93" s="92"/>
      <c r="QFV93" s="92"/>
      <c r="QFW93" s="92"/>
      <c r="QFX93" s="92"/>
      <c r="QFY93" s="92"/>
      <c r="QFZ93" s="92"/>
      <c r="QGA93" s="92"/>
      <c r="QGB93" s="92"/>
      <c r="QGC93" s="92"/>
      <c r="QGD93" s="92"/>
      <c r="QGE93" s="92"/>
      <c r="QGF93" s="92"/>
      <c r="QGG93" s="92"/>
      <c r="QGH93" s="92"/>
      <c r="QGI93" s="92"/>
      <c r="QGJ93" s="92"/>
      <c r="QGK93" s="92"/>
      <c r="QGL93" s="92"/>
      <c r="QGM93" s="92"/>
      <c r="QGN93" s="92"/>
      <c r="QGO93" s="92"/>
      <c r="QGP93" s="92"/>
      <c r="QGQ93" s="92"/>
      <c r="QGR93" s="92"/>
      <c r="QGS93" s="92"/>
      <c r="QGT93" s="92"/>
      <c r="QGU93" s="92"/>
      <c r="QGV93" s="92"/>
      <c r="QGW93" s="92"/>
      <c r="QGX93" s="92"/>
      <c r="QGY93" s="92"/>
      <c r="QGZ93" s="92"/>
      <c r="QHA93" s="92"/>
      <c r="QHB93" s="92"/>
      <c r="QHC93" s="92"/>
      <c r="QHD93" s="92"/>
      <c r="QHE93" s="92"/>
      <c r="QHF93" s="92"/>
      <c r="QHG93" s="92"/>
      <c r="QHH93" s="92"/>
      <c r="QHI93" s="92"/>
      <c r="QHJ93" s="92"/>
      <c r="QHK93" s="92"/>
      <c r="QHL93" s="92"/>
      <c r="QHM93" s="92"/>
      <c r="QHN93" s="92"/>
      <c r="QHO93" s="92"/>
      <c r="QHP93" s="92"/>
      <c r="QHQ93" s="92"/>
      <c r="QHR93" s="92"/>
      <c r="QHS93" s="92"/>
      <c r="QHT93" s="92"/>
      <c r="QHU93" s="92"/>
      <c r="QHV93" s="92"/>
      <c r="QHW93" s="92"/>
      <c r="QHX93" s="92"/>
      <c r="QHY93" s="92"/>
      <c r="QHZ93" s="92"/>
      <c r="QIA93" s="92"/>
      <c r="QIB93" s="92"/>
      <c r="QIC93" s="92"/>
      <c r="QID93" s="92"/>
      <c r="QIE93" s="92"/>
      <c r="QIF93" s="92"/>
      <c r="QIG93" s="92"/>
      <c r="QIH93" s="92"/>
      <c r="QII93" s="92"/>
      <c r="QIJ93" s="92"/>
      <c r="QIK93" s="92"/>
      <c r="QIL93" s="92"/>
      <c r="QIM93" s="92"/>
      <c r="QIN93" s="92"/>
      <c r="QIO93" s="92"/>
      <c r="QIP93" s="92"/>
      <c r="QIQ93" s="92"/>
      <c r="QIR93" s="92"/>
      <c r="QIS93" s="92"/>
      <c r="QIT93" s="92"/>
      <c r="QIU93" s="92"/>
      <c r="QIV93" s="92"/>
      <c r="QIW93" s="92"/>
      <c r="QIX93" s="92"/>
      <c r="QIY93" s="92"/>
      <c r="QIZ93" s="92"/>
      <c r="QJA93" s="92"/>
      <c r="QJB93" s="92"/>
      <c r="QJC93" s="92"/>
      <c r="QJD93" s="92"/>
      <c r="QJE93" s="92"/>
      <c r="QJF93" s="92"/>
      <c r="QJG93" s="92"/>
      <c r="QJH93" s="92"/>
      <c r="QJI93" s="92"/>
      <c r="QJJ93" s="92"/>
      <c r="QJK93" s="92"/>
      <c r="QJL93" s="92"/>
      <c r="QJM93" s="92"/>
      <c r="QJN93" s="92"/>
      <c r="QJO93" s="92"/>
      <c r="QJP93" s="92"/>
      <c r="QJQ93" s="92"/>
      <c r="QJR93" s="92"/>
      <c r="QJS93" s="92"/>
      <c r="QJT93" s="92"/>
      <c r="QJU93" s="92"/>
      <c r="QJV93" s="92"/>
      <c r="QJW93" s="92"/>
      <c r="QJX93" s="92"/>
      <c r="QJY93" s="92"/>
      <c r="QJZ93" s="92"/>
      <c r="QKA93" s="92"/>
      <c r="QKB93" s="92"/>
      <c r="QKC93" s="92"/>
      <c r="QKD93" s="92"/>
      <c r="QKE93" s="92"/>
      <c r="QKF93" s="92"/>
      <c r="QKG93" s="92"/>
      <c r="QKH93" s="92"/>
      <c r="QKI93" s="92"/>
      <c r="QKJ93" s="92"/>
      <c r="QKK93" s="92"/>
      <c r="QKL93" s="92"/>
      <c r="QKM93" s="92"/>
      <c r="QKN93" s="92"/>
      <c r="QKO93" s="92"/>
      <c r="QKP93" s="92"/>
      <c r="QKQ93" s="92"/>
      <c r="QKR93" s="92"/>
      <c r="QKS93" s="92"/>
      <c r="QKT93" s="92"/>
      <c r="QKU93" s="92"/>
      <c r="QKV93" s="92"/>
      <c r="QKW93" s="92"/>
      <c r="QKX93" s="92"/>
      <c r="QKY93" s="92"/>
      <c r="QKZ93" s="92"/>
      <c r="QLA93" s="92"/>
      <c r="QLB93" s="92"/>
      <c r="QLC93" s="92"/>
      <c r="QLD93" s="92"/>
      <c r="QLE93" s="92"/>
      <c r="QLF93" s="92"/>
      <c r="QLG93" s="92"/>
      <c r="QLH93" s="92"/>
      <c r="QLI93" s="92"/>
      <c r="QLJ93" s="92"/>
      <c r="QLK93" s="92"/>
      <c r="QLL93" s="92"/>
      <c r="QLM93" s="92"/>
      <c r="QLN93" s="92"/>
      <c r="QLO93" s="92"/>
      <c r="QLP93" s="92"/>
      <c r="QLQ93" s="92"/>
      <c r="QLR93" s="92"/>
      <c r="QLS93" s="92"/>
      <c r="QLT93" s="92"/>
      <c r="QLU93" s="92"/>
      <c r="QLV93" s="92"/>
      <c r="QLW93" s="92"/>
      <c r="QLX93" s="92"/>
      <c r="QLY93" s="92"/>
      <c r="QLZ93" s="92"/>
      <c r="QMA93" s="92"/>
      <c r="QMB93" s="92"/>
      <c r="QMC93" s="92"/>
      <c r="QMD93" s="92"/>
      <c r="QME93" s="92"/>
      <c r="QMF93" s="92"/>
      <c r="QMG93" s="92"/>
      <c r="QMH93" s="92"/>
      <c r="QMI93" s="92"/>
      <c r="QMJ93" s="92"/>
      <c r="QMK93" s="92"/>
      <c r="QML93" s="92"/>
      <c r="QMM93" s="92"/>
      <c r="QMN93" s="92"/>
      <c r="QMO93" s="92"/>
      <c r="QMP93" s="92"/>
      <c r="QMQ93" s="92"/>
      <c r="QMR93" s="92"/>
      <c r="QMS93" s="92"/>
      <c r="QMT93" s="92"/>
      <c r="QMU93" s="92"/>
      <c r="QMV93" s="92"/>
      <c r="QMW93" s="92"/>
      <c r="QMX93" s="92"/>
      <c r="QMY93" s="92"/>
      <c r="QMZ93" s="92"/>
      <c r="QNA93" s="92"/>
      <c r="QNB93" s="92"/>
      <c r="QNC93" s="92"/>
      <c r="QND93" s="92"/>
      <c r="QNE93" s="92"/>
      <c r="QNF93" s="92"/>
      <c r="QNG93" s="92"/>
      <c r="QNH93" s="92"/>
      <c r="QNI93" s="92"/>
      <c r="QNJ93" s="92"/>
      <c r="QNK93" s="92"/>
      <c r="QNL93" s="92"/>
      <c r="QNM93" s="92"/>
      <c r="QNN93" s="92"/>
      <c r="QNO93" s="92"/>
      <c r="QNP93" s="92"/>
      <c r="QNQ93" s="92"/>
      <c r="QNR93" s="92"/>
      <c r="QNS93" s="92"/>
      <c r="QNT93" s="92"/>
      <c r="QNU93" s="92"/>
      <c r="QNV93" s="92"/>
      <c r="QNW93" s="92"/>
      <c r="QNX93" s="92"/>
      <c r="QNY93" s="92"/>
      <c r="QNZ93" s="92"/>
      <c r="QOA93" s="92"/>
      <c r="QOB93" s="92"/>
      <c r="QOC93" s="92"/>
      <c r="QOD93" s="92"/>
      <c r="QOE93" s="92"/>
      <c r="QOF93" s="92"/>
      <c r="QOG93" s="92"/>
      <c r="QOH93" s="92"/>
      <c r="QOI93" s="92"/>
      <c r="QOJ93" s="92"/>
      <c r="QOK93" s="92"/>
      <c r="QOL93" s="92"/>
      <c r="QOM93" s="92"/>
      <c r="QON93" s="92"/>
      <c r="QOO93" s="92"/>
      <c r="QOP93" s="92"/>
      <c r="QOQ93" s="92"/>
      <c r="QOR93" s="92"/>
      <c r="QOS93" s="92"/>
      <c r="QOT93" s="92"/>
      <c r="QOU93" s="92"/>
      <c r="QOV93" s="92"/>
      <c r="QOW93" s="92"/>
      <c r="QOX93" s="92"/>
      <c r="QOY93" s="92"/>
      <c r="QOZ93" s="92"/>
      <c r="QPA93" s="92"/>
      <c r="QPB93" s="92"/>
      <c r="QPC93" s="92"/>
      <c r="QPD93" s="92"/>
      <c r="QPE93" s="92"/>
      <c r="QPF93" s="92"/>
      <c r="QPG93" s="92"/>
      <c r="QPH93" s="92"/>
      <c r="QPI93" s="92"/>
      <c r="QPJ93" s="92"/>
      <c r="QPK93" s="92"/>
      <c r="QPL93" s="92"/>
      <c r="QPM93" s="92"/>
      <c r="QPN93" s="92"/>
      <c r="QPO93" s="92"/>
      <c r="QPP93" s="92"/>
      <c r="QPQ93" s="92"/>
      <c r="QPR93" s="92"/>
      <c r="QPS93" s="92"/>
      <c r="QPT93" s="92"/>
      <c r="QPU93" s="92"/>
      <c r="QPV93" s="92"/>
      <c r="QPW93" s="92"/>
      <c r="QPX93" s="92"/>
      <c r="QPY93" s="92"/>
      <c r="QPZ93" s="92"/>
      <c r="QQA93" s="92"/>
      <c r="QQB93" s="92"/>
      <c r="QQC93" s="92"/>
      <c r="QQD93" s="92"/>
      <c r="QQE93" s="92"/>
      <c r="QQF93" s="92"/>
      <c r="QQG93" s="92"/>
      <c r="QQH93" s="92"/>
      <c r="QQI93" s="92"/>
      <c r="QQJ93" s="92"/>
      <c r="QQK93" s="92"/>
      <c r="QQL93" s="92"/>
      <c r="QQM93" s="92"/>
      <c r="QQN93" s="92"/>
      <c r="QQO93" s="92"/>
      <c r="QQP93" s="92"/>
      <c r="QQQ93" s="92"/>
      <c r="QQR93" s="92"/>
      <c r="QQS93" s="92"/>
      <c r="QQT93" s="92"/>
      <c r="QQU93" s="92"/>
      <c r="QQV93" s="92"/>
      <c r="QQW93" s="92"/>
      <c r="QQX93" s="92"/>
      <c r="QQY93" s="92"/>
      <c r="QQZ93" s="92"/>
      <c r="QRA93" s="92"/>
      <c r="QRB93" s="92"/>
      <c r="QRC93" s="92"/>
      <c r="QRD93" s="92"/>
      <c r="QRE93" s="92"/>
      <c r="QRF93" s="92"/>
      <c r="QRG93" s="92"/>
      <c r="QRH93" s="92"/>
      <c r="QRI93" s="92"/>
      <c r="QRJ93" s="92"/>
      <c r="QRK93" s="92"/>
      <c r="QRL93" s="92"/>
      <c r="QRM93" s="92"/>
      <c r="QRN93" s="92"/>
      <c r="QRO93" s="92"/>
      <c r="QRP93" s="92"/>
      <c r="QRQ93" s="92"/>
      <c r="QRR93" s="92"/>
      <c r="QRS93" s="92"/>
      <c r="QRT93" s="92"/>
      <c r="QRU93" s="92"/>
      <c r="QRV93" s="92"/>
      <c r="QRW93" s="92"/>
      <c r="QRX93" s="92"/>
      <c r="QRY93" s="92"/>
      <c r="QRZ93" s="92"/>
      <c r="QSA93" s="92"/>
      <c r="QSB93" s="92"/>
      <c r="QSC93" s="92"/>
      <c r="QSD93" s="92"/>
      <c r="QSE93" s="92"/>
      <c r="QSF93" s="92"/>
      <c r="QSG93" s="92"/>
      <c r="QSH93" s="92"/>
      <c r="QSI93" s="92"/>
      <c r="QSJ93" s="92"/>
      <c r="QSK93" s="92"/>
      <c r="QSL93" s="92"/>
      <c r="QSM93" s="92"/>
      <c r="QSN93" s="92"/>
      <c r="QSO93" s="92"/>
      <c r="QSP93" s="92"/>
      <c r="QSQ93" s="92"/>
      <c r="QSR93" s="92"/>
      <c r="QSS93" s="92"/>
      <c r="QST93" s="92"/>
      <c r="QSU93" s="92"/>
      <c r="QSV93" s="92"/>
      <c r="QSW93" s="92"/>
      <c r="QSX93" s="92"/>
      <c r="QSY93" s="92"/>
      <c r="QSZ93" s="92"/>
      <c r="QTA93" s="92"/>
      <c r="QTB93" s="92"/>
      <c r="QTC93" s="92"/>
      <c r="QTD93" s="92"/>
      <c r="QTE93" s="92"/>
      <c r="QTF93" s="92"/>
      <c r="QTG93" s="92"/>
      <c r="QTH93" s="92"/>
      <c r="QTI93" s="92"/>
      <c r="QTJ93" s="92"/>
      <c r="QTK93" s="92"/>
      <c r="QTL93" s="92"/>
      <c r="QTM93" s="92"/>
      <c r="QTN93" s="92"/>
      <c r="QTO93" s="92"/>
      <c r="QTP93" s="92"/>
      <c r="QTQ93" s="92"/>
      <c r="QTR93" s="92"/>
      <c r="QTS93" s="92"/>
      <c r="QTT93" s="92"/>
      <c r="QTU93" s="92"/>
      <c r="QTV93" s="92"/>
      <c r="QTW93" s="92"/>
      <c r="QTX93" s="92"/>
      <c r="QTY93" s="92"/>
      <c r="QTZ93" s="92"/>
      <c r="QUA93" s="92"/>
      <c r="QUB93" s="92"/>
      <c r="QUC93" s="92"/>
      <c r="QUD93" s="92"/>
      <c r="QUE93" s="92"/>
      <c r="QUF93" s="92"/>
      <c r="QUG93" s="92"/>
      <c r="QUH93" s="92"/>
      <c r="QUI93" s="92"/>
      <c r="QUJ93" s="92"/>
      <c r="QUK93" s="92"/>
      <c r="QUL93" s="92"/>
      <c r="QUM93" s="92"/>
      <c r="QUN93" s="92"/>
      <c r="QUO93" s="92"/>
      <c r="QUP93" s="92"/>
      <c r="QUQ93" s="92"/>
      <c r="QUR93" s="92"/>
      <c r="QUS93" s="92"/>
      <c r="QUT93" s="92"/>
      <c r="QUU93" s="92"/>
      <c r="QUV93" s="92"/>
      <c r="QUW93" s="92"/>
      <c r="QUX93" s="92"/>
      <c r="QUY93" s="92"/>
      <c r="QUZ93" s="92"/>
      <c r="QVA93" s="92"/>
      <c r="QVB93" s="92"/>
      <c r="QVC93" s="92"/>
      <c r="QVD93" s="92"/>
      <c r="QVE93" s="92"/>
      <c r="QVF93" s="92"/>
      <c r="QVG93" s="92"/>
      <c r="QVH93" s="92"/>
      <c r="QVI93" s="92"/>
      <c r="QVJ93" s="92"/>
      <c r="QVK93" s="92"/>
      <c r="QVL93" s="92"/>
      <c r="QVM93" s="92"/>
      <c r="QVN93" s="92"/>
      <c r="QVO93" s="92"/>
      <c r="QVP93" s="92"/>
      <c r="QVQ93" s="92"/>
      <c r="QVR93" s="92"/>
      <c r="QVS93" s="92"/>
      <c r="QVT93" s="92"/>
      <c r="QVU93" s="92"/>
      <c r="QVV93" s="92"/>
      <c r="QVW93" s="92"/>
      <c r="QVX93" s="92"/>
      <c r="QVY93" s="92"/>
      <c r="QVZ93" s="92"/>
      <c r="QWA93" s="92"/>
      <c r="QWB93" s="92"/>
      <c r="QWC93" s="92"/>
      <c r="QWD93" s="92"/>
      <c r="QWE93" s="92"/>
      <c r="QWF93" s="92"/>
      <c r="QWG93" s="92"/>
      <c r="QWH93" s="92"/>
      <c r="QWI93" s="92"/>
      <c r="QWJ93" s="92"/>
      <c r="QWK93" s="92"/>
      <c r="QWL93" s="92"/>
      <c r="QWM93" s="92"/>
      <c r="QWN93" s="92"/>
      <c r="QWO93" s="92"/>
      <c r="QWP93" s="92"/>
      <c r="QWQ93" s="92"/>
      <c r="QWR93" s="92"/>
      <c r="QWS93" s="92"/>
      <c r="QWT93" s="92"/>
      <c r="QWU93" s="92"/>
      <c r="QWV93" s="92"/>
      <c r="QWW93" s="92"/>
      <c r="QWX93" s="92"/>
      <c r="QWY93" s="92"/>
      <c r="QWZ93" s="92"/>
      <c r="QXA93" s="92"/>
      <c r="QXB93" s="92"/>
      <c r="QXC93" s="92"/>
      <c r="QXD93" s="92"/>
      <c r="QXE93" s="92"/>
      <c r="QXF93" s="92"/>
      <c r="QXG93" s="92"/>
      <c r="QXH93" s="92"/>
      <c r="QXI93" s="92"/>
      <c r="QXJ93" s="92"/>
      <c r="QXK93" s="92"/>
      <c r="QXL93" s="92"/>
      <c r="QXM93" s="92"/>
      <c r="QXN93" s="92"/>
      <c r="QXO93" s="92"/>
      <c r="QXP93" s="92"/>
      <c r="QXQ93" s="92"/>
      <c r="QXR93" s="92"/>
      <c r="QXS93" s="92"/>
      <c r="QXT93" s="92"/>
      <c r="QXU93" s="92"/>
      <c r="QXV93" s="92"/>
      <c r="QXW93" s="92"/>
      <c r="QXX93" s="92"/>
      <c r="QXY93" s="92"/>
      <c r="QXZ93" s="92"/>
      <c r="QYA93" s="92"/>
      <c r="QYB93" s="92"/>
      <c r="QYC93" s="92"/>
      <c r="QYD93" s="92"/>
      <c r="QYE93" s="92"/>
      <c r="QYF93" s="92"/>
      <c r="QYG93" s="92"/>
      <c r="QYH93" s="92"/>
      <c r="QYI93" s="92"/>
      <c r="QYJ93" s="92"/>
      <c r="QYK93" s="92"/>
      <c r="QYL93" s="92"/>
      <c r="QYM93" s="92"/>
      <c r="QYN93" s="92"/>
      <c r="QYO93" s="92"/>
      <c r="QYP93" s="92"/>
      <c r="QYQ93" s="92"/>
      <c r="QYR93" s="92"/>
      <c r="QYS93" s="92"/>
      <c r="QYT93" s="92"/>
      <c r="QYU93" s="92"/>
      <c r="QYV93" s="92"/>
      <c r="QYW93" s="92"/>
      <c r="QYX93" s="92"/>
      <c r="QYY93" s="92"/>
      <c r="QYZ93" s="92"/>
      <c r="QZA93" s="92"/>
      <c r="QZB93" s="92"/>
      <c r="QZC93" s="92"/>
      <c r="QZD93" s="92"/>
      <c r="QZE93" s="92"/>
      <c r="QZF93" s="92"/>
      <c r="QZG93" s="92"/>
      <c r="QZH93" s="92"/>
      <c r="QZI93" s="92"/>
      <c r="QZJ93" s="92"/>
      <c r="QZK93" s="92"/>
      <c r="QZL93" s="92"/>
      <c r="QZM93" s="92"/>
      <c r="QZN93" s="92"/>
      <c r="QZO93" s="92"/>
      <c r="QZP93" s="92"/>
      <c r="QZQ93" s="92"/>
      <c r="QZR93" s="92"/>
      <c r="QZS93" s="92"/>
      <c r="QZT93" s="92"/>
      <c r="QZU93" s="92"/>
      <c r="QZV93" s="92"/>
      <c r="QZW93" s="92"/>
      <c r="QZX93" s="92"/>
      <c r="QZY93" s="92"/>
      <c r="QZZ93" s="92"/>
      <c r="RAA93" s="92"/>
      <c r="RAB93" s="92"/>
      <c r="RAC93" s="92"/>
      <c r="RAD93" s="92"/>
      <c r="RAE93" s="92"/>
      <c r="RAF93" s="92"/>
      <c r="RAG93" s="92"/>
      <c r="RAH93" s="92"/>
      <c r="RAI93" s="92"/>
      <c r="RAJ93" s="92"/>
      <c r="RAK93" s="92"/>
      <c r="RAL93" s="92"/>
      <c r="RAM93" s="92"/>
      <c r="RAN93" s="92"/>
      <c r="RAO93" s="92"/>
      <c r="RAP93" s="92"/>
      <c r="RAQ93" s="92"/>
      <c r="RAR93" s="92"/>
      <c r="RAS93" s="92"/>
      <c r="RAT93" s="92"/>
      <c r="RAU93" s="92"/>
      <c r="RAV93" s="92"/>
      <c r="RAW93" s="92"/>
      <c r="RAX93" s="92"/>
      <c r="RAY93" s="92"/>
      <c r="RAZ93" s="92"/>
      <c r="RBA93" s="92"/>
      <c r="RBB93" s="92"/>
      <c r="RBC93" s="92"/>
      <c r="RBD93" s="92"/>
      <c r="RBE93" s="92"/>
      <c r="RBF93" s="92"/>
      <c r="RBG93" s="92"/>
      <c r="RBH93" s="92"/>
      <c r="RBI93" s="92"/>
      <c r="RBJ93" s="92"/>
      <c r="RBK93" s="92"/>
      <c r="RBL93" s="92"/>
      <c r="RBM93" s="92"/>
      <c r="RBN93" s="92"/>
      <c r="RBO93" s="92"/>
      <c r="RBP93" s="92"/>
      <c r="RBQ93" s="92"/>
      <c r="RBR93" s="92"/>
      <c r="RBS93" s="92"/>
      <c r="RBT93" s="92"/>
      <c r="RBU93" s="92"/>
      <c r="RBV93" s="92"/>
      <c r="RBW93" s="92"/>
      <c r="RBX93" s="92"/>
      <c r="RBY93" s="92"/>
      <c r="RBZ93" s="92"/>
      <c r="RCA93" s="92"/>
      <c r="RCB93" s="92"/>
      <c r="RCC93" s="92"/>
      <c r="RCD93" s="92"/>
      <c r="RCE93" s="92"/>
      <c r="RCF93" s="92"/>
      <c r="RCG93" s="92"/>
      <c r="RCH93" s="92"/>
      <c r="RCI93" s="92"/>
      <c r="RCJ93" s="92"/>
      <c r="RCK93" s="92"/>
      <c r="RCL93" s="92"/>
      <c r="RCM93" s="92"/>
      <c r="RCN93" s="92"/>
      <c r="RCO93" s="92"/>
      <c r="RCP93" s="92"/>
      <c r="RCQ93" s="92"/>
      <c r="RCR93" s="92"/>
      <c r="RCS93" s="92"/>
      <c r="RCT93" s="92"/>
      <c r="RCU93" s="92"/>
      <c r="RCV93" s="92"/>
      <c r="RCW93" s="92"/>
      <c r="RCX93" s="92"/>
      <c r="RCY93" s="92"/>
      <c r="RCZ93" s="92"/>
      <c r="RDA93" s="92"/>
      <c r="RDB93" s="92"/>
      <c r="RDC93" s="92"/>
      <c r="RDD93" s="92"/>
      <c r="RDE93" s="92"/>
      <c r="RDF93" s="92"/>
      <c r="RDG93" s="92"/>
      <c r="RDH93" s="92"/>
      <c r="RDI93" s="92"/>
      <c r="RDJ93" s="92"/>
      <c r="RDK93" s="92"/>
      <c r="RDL93" s="92"/>
      <c r="RDM93" s="92"/>
      <c r="RDN93" s="92"/>
      <c r="RDO93" s="92"/>
      <c r="RDP93" s="92"/>
      <c r="RDQ93" s="92"/>
      <c r="RDR93" s="92"/>
      <c r="RDS93" s="92"/>
      <c r="RDT93" s="92"/>
      <c r="RDU93" s="92"/>
      <c r="RDV93" s="92"/>
      <c r="RDW93" s="92"/>
      <c r="RDX93" s="92"/>
      <c r="RDY93" s="92"/>
      <c r="RDZ93" s="92"/>
      <c r="REA93" s="92"/>
      <c r="REB93" s="92"/>
      <c r="REC93" s="92"/>
      <c r="RED93" s="92"/>
      <c r="REE93" s="92"/>
      <c r="REF93" s="92"/>
      <c r="REG93" s="92"/>
      <c r="REH93" s="92"/>
      <c r="REI93" s="92"/>
      <c r="REJ93" s="92"/>
      <c r="REK93" s="92"/>
      <c r="REL93" s="92"/>
      <c r="REM93" s="92"/>
      <c r="REN93" s="92"/>
      <c r="REO93" s="92"/>
      <c r="REP93" s="92"/>
      <c r="REQ93" s="92"/>
      <c r="RER93" s="92"/>
      <c r="RES93" s="92"/>
      <c r="RET93" s="92"/>
      <c r="REU93" s="92"/>
      <c r="REV93" s="92"/>
      <c r="REW93" s="92"/>
      <c r="REX93" s="92"/>
      <c r="REY93" s="92"/>
      <c r="REZ93" s="92"/>
      <c r="RFA93" s="92"/>
      <c r="RFB93" s="92"/>
      <c r="RFC93" s="92"/>
      <c r="RFD93" s="92"/>
      <c r="RFE93" s="92"/>
      <c r="RFF93" s="92"/>
      <c r="RFG93" s="92"/>
      <c r="RFH93" s="92"/>
      <c r="RFI93" s="92"/>
      <c r="RFJ93" s="92"/>
      <c r="RFK93" s="92"/>
      <c r="RFL93" s="92"/>
      <c r="RFM93" s="92"/>
      <c r="RFN93" s="92"/>
      <c r="RFO93" s="92"/>
      <c r="RFP93" s="92"/>
      <c r="RFQ93" s="92"/>
      <c r="RFR93" s="92"/>
      <c r="RFS93" s="92"/>
      <c r="RFT93" s="92"/>
      <c r="RFU93" s="92"/>
      <c r="RFV93" s="92"/>
      <c r="RFW93" s="92"/>
      <c r="RFX93" s="92"/>
      <c r="RFY93" s="92"/>
      <c r="RFZ93" s="92"/>
      <c r="RGA93" s="92"/>
      <c r="RGB93" s="92"/>
      <c r="RGC93" s="92"/>
      <c r="RGD93" s="92"/>
      <c r="RGE93" s="92"/>
      <c r="RGF93" s="92"/>
      <c r="RGG93" s="92"/>
      <c r="RGH93" s="92"/>
      <c r="RGI93" s="92"/>
      <c r="RGJ93" s="92"/>
      <c r="RGK93" s="92"/>
      <c r="RGL93" s="92"/>
      <c r="RGM93" s="92"/>
      <c r="RGN93" s="92"/>
      <c r="RGO93" s="92"/>
      <c r="RGP93" s="92"/>
      <c r="RGQ93" s="92"/>
      <c r="RGR93" s="92"/>
      <c r="RGS93" s="92"/>
      <c r="RGT93" s="92"/>
      <c r="RGU93" s="92"/>
      <c r="RGV93" s="92"/>
      <c r="RGW93" s="92"/>
      <c r="RGX93" s="92"/>
      <c r="RGY93" s="92"/>
      <c r="RGZ93" s="92"/>
      <c r="RHA93" s="92"/>
      <c r="RHB93" s="92"/>
      <c r="RHC93" s="92"/>
      <c r="RHD93" s="92"/>
      <c r="RHE93" s="92"/>
      <c r="RHF93" s="92"/>
      <c r="RHG93" s="92"/>
      <c r="RHH93" s="92"/>
      <c r="RHI93" s="92"/>
      <c r="RHJ93" s="92"/>
      <c r="RHK93" s="92"/>
      <c r="RHL93" s="92"/>
      <c r="RHM93" s="92"/>
      <c r="RHN93" s="92"/>
      <c r="RHO93" s="92"/>
      <c r="RHP93" s="92"/>
      <c r="RHQ93" s="92"/>
      <c r="RHR93" s="92"/>
      <c r="RHS93" s="92"/>
      <c r="RHT93" s="92"/>
      <c r="RHU93" s="92"/>
      <c r="RHV93" s="92"/>
      <c r="RHW93" s="92"/>
      <c r="RHX93" s="92"/>
      <c r="RHY93" s="92"/>
      <c r="RHZ93" s="92"/>
      <c r="RIA93" s="92"/>
      <c r="RIB93" s="92"/>
      <c r="RIC93" s="92"/>
      <c r="RID93" s="92"/>
      <c r="RIE93" s="92"/>
      <c r="RIF93" s="92"/>
      <c r="RIG93" s="92"/>
      <c r="RIH93" s="92"/>
      <c r="RII93" s="92"/>
      <c r="RIJ93" s="92"/>
      <c r="RIK93" s="92"/>
      <c r="RIL93" s="92"/>
      <c r="RIM93" s="92"/>
      <c r="RIN93" s="92"/>
      <c r="RIO93" s="92"/>
      <c r="RIP93" s="92"/>
      <c r="RIQ93" s="92"/>
      <c r="RIR93" s="92"/>
      <c r="RIS93" s="92"/>
      <c r="RIT93" s="92"/>
      <c r="RIU93" s="92"/>
      <c r="RIV93" s="92"/>
      <c r="RIW93" s="92"/>
      <c r="RIX93" s="92"/>
      <c r="RIY93" s="92"/>
      <c r="RIZ93" s="92"/>
      <c r="RJA93" s="92"/>
      <c r="RJB93" s="92"/>
      <c r="RJC93" s="92"/>
      <c r="RJD93" s="92"/>
      <c r="RJE93" s="92"/>
      <c r="RJF93" s="92"/>
      <c r="RJG93" s="92"/>
      <c r="RJH93" s="92"/>
      <c r="RJI93" s="92"/>
      <c r="RJJ93" s="92"/>
      <c r="RJK93" s="92"/>
      <c r="RJL93" s="92"/>
      <c r="RJM93" s="92"/>
      <c r="RJN93" s="92"/>
      <c r="RJO93" s="92"/>
      <c r="RJP93" s="92"/>
      <c r="RJQ93" s="92"/>
      <c r="RJR93" s="92"/>
      <c r="RJS93" s="92"/>
      <c r="RJT93" s="92"/>
      <c r="RJU93" s="92"/>
      <c r="RJV93" s="92"/>
      <c r="RJW93" s="92"/>
      <c r="RJX93" s="92"/>
      <c r="RJY93" s="92"/>
      <c r="RJZ93" s="92"/>
      <c r="RKA93" s="92"/>
      <c r="RKB93" s="92"/>
      <c r="RKC93" s="92"/>
      <c r="RKD93" s="92"/>
      <c r="RKE93" s="92"/>
      <c r="RKF93" s="92"/>
      <c r="RKG93" s="92"/>
      <c r="RKH93" s="92"/>
      <c r="RKI93" s="92"/>
      <c r="RKJ93" s="92"/>
      <c r="RKK93" s="92"/>
      <c r="RKL93" s="92"/>
      <c r="RKM93" s="92"/>
      <c r="RKN93" s="92"/>
      <c r="RKO93" s="92"/>
      <c r="RKP93" s="92"/>
      <c r="RKQ93" s="92"/>
      <c r="RKR93" s="92"/>
      <c r="RKS93" s="92"/>
      <c r="RKT93" s="92"/>
      <c r="RKU93" s="92"/>
      <c r="RKV93" s="92"/>
      <c r="RKW93" s="92"/>
      <c r="RKX93" s="92"/>
      <c r="RKY93" s="92"/>
      <c r="RKZ93" s="92"/>
      <c r="RLA93" s="92"/>
      <c r="RLB93" s="92"/>
      <c r="RLC93" s="92"/>
      <c r="RLD93" s="92"/>
      <c r="RLE93" s="92"/>
      <c r="RLF93" s="92"/>
      <c r="RLG93" s="92"/>
      <c r="RLH93" s="92"/>
      <c r="RLI93" s="92"/>
      <c r="RLJ93" s="92"/>
      <c r="RLK93" s="92"/>
      <c r="RLL93" s="92"/>
      <c r="RLM93" s="92"/>
      <c r="RLN93" s="92"/>
      <c r="RLO93" s="92"/>
      <c r="RLP93" s="92"/>
      <c r="RLQ93" s="92"/>
      <c r="RLR93" s="92"/>
      <c r="RLS93" s="92"/>
      <c r="RLT93" s="92"/>
      <c r="RLU93" s="92"/>
      <c r="RLV93" s="92"/>
      <c r="RLW93" s="92"/>
      <c r="RLX93" s="92"/>
      <c r="RLY93" s="92"/>
      <c r="RLZ93" s="92"/>
      <c r="RMA93" s="92"/>
      <c r="RMB93" s="92"/>
      <c r="RMC93" s="92"/>
      <c r="RMD93" s="92"/>
      <c r="RME93" s="92"/>
      <c r="RMF93" s="92"/>
      <c r="RMG93" s="92"/>
      <c r="RMH93" s="92"/>
      <c r="RMI93" s="92"/>
      <c r="RMJ93" s="92"/>
      <c r="RMK93" s="92"/>
      <c r="RML93" s="92"/>
      <c r="RMM93" s="92"/>
      <c r="RMN93" s="92"/>
      <c r="RMO93" s="92"/>
      <c r="RMP93" s="92"/>
      <c r="RMQ93" s="92"/>
      <c r="RMR93" s="92"/>
      <c r="RMS93" s="92"/>
      <c r="RMT93" s="92"/>
      <c r="RMU93" s="92"/>
      <c r="RMV93" s="92"/>
      <c r="RMW93" s="92"/>
      <c r="RMX93" s="92"/>
      <c r="RMY93" s="92"/>
      <c r="RMZ93" s="92"/>
      <c r="RNA93" s="92"/>
      <c r="RNB93" s="92"/>
      <c r="RNC93" s="92"/>
      <c r="RND93" s="92"/>
      <c r="RNE93" s="92"/>
      <c r="RNF93" s="92"/>
      <c r="RNG93" s="92"/>
      <c r="RNH93" s="92"/>
      <c r="RNI93" s="92"/>
      <c r="RNJ93" s="92"/>
      <c r="RNK93" s="92"/>
      <c r="RNL93" s="92"/>
      <c r="RNM93" s="92"/>
      <c r="RNN93" s="92"/>
      <c r="RNO93" s="92"/>
      <c r="RNP93" s="92"/>
      <c r="RNQ93" s="92"/>
      <c r="RNR93" s="92"/>
      <c r="RNS93" s="92"/>
      <c r="RNT93" s="92"/>
      <c r="RNU93" s="92"/>
      <c r="RNV93" s="92"/>
      <c r="RNW93" s="92"/>
      <c r="RNX93" s="92"/>
      <c r="RNY93" s="92"/>
      <c r="RNZ93" s="92"/>
      <c r="ROA93" s="92"/>
      <c r="ROB93" s="92"/>
      <c r="ROC93" s="92"/>
      <c r="ROD93" s="92"/>
      <c r="ROE93" s="92"/>
      <c r="ROF93" s="92"/>
      <c r="ROG93" s="92"/>
      <c r="ROH93" s="92"/>
      <c r="ROI93" s="92"/>
      <c r="ROJ93" s="92"/>
      <c r="ROK93" s="92"/>
      <c r="ROL93" s="92"/>
      <c r="ROM93" s="92"/>
      <c r="RON93" s="92"/>
      <c r="ROO93" s="92"/>
      <c r="ROP93" s="92"/>
      <c r="ROQ93" s="92"/>
      <c r="ROR93" s="92"/>
      <c r="ROS93" s="92"/>
      <c r="ROT93" s="92"/>
      <c r="ROU93" s="92"/>
      <c r="ROV93" s="92"/>
      <c r="ROW93" s="92"/>
      <c r="ROX93" s="92"/>
      <c r="ROY93" s="92"/>
      <c r="ROZ93" s="92"/>
      <c r="RPA93" s="92"/>
      <c r="RPB93" s="92"/>
      <c r="RPC93" s="92"/>
      <c r="RPD93" s="92"/>
      <c r="RPE93" s="92"/>
      <c r="RPF93" s="92"/>
      <c r="RPG93" s="92"/>
      <c r="RPH93" s="92"/>
      <c r="RPI93" s="92"/>
      <c r="RPJ93" s="92"/>
      <c r="RPK93" s="92"/>
      <c r="RPL93" s="92"/>
      <c r="RPM93" s="92"/>
      <c r="RPN93" s="92"/>
      <c r="RPO93" s="92"/>
      <c r="RPP93" s="92"/>
      <c r="RPQ93" s="92"/>
      <c r="RPR93" s="92"/>
      <c r="RPS93" s="92"/>
      <c r="RPT93" s="92"/>
      <c r="RPU93" s="92"/>
      <c r="RPV93" s="92"/>
      <c r="RPW93" s="92"/>
      <c r="RPX93" s="92"/>
      <c r="RPY93" s="92"/>
      <c r="RPZ93" s="92"/>
      <c r="RQA93" s="92"/>
      <c r="RQB93" s="92"/>
      <c r="RQC93" s="92"/>
      <c r="RQD93" s="92"/>
      <c r="RQE93" s="92"/>
      <c r="RQF93" s="92"/>
      <c r="RQG93" s="92"/>
      <c r="RQH93" s="92"/>
      <c r="RQI93" s="92"/>
      <c r="RQJ93" s="92"/>
      <c r="RQK93" s="92"/>
      <c r="RQL93" s="92"/>
      <c r="RQM93" s="92"/>
      <c r="RQN93" s="92"/>
      <c r="RQO93" s="92"/>
      <c r="RQP93" s="92"/>
      <c r="RQQ93" s="92"/>
      <c r="RQR93" s="92"/>
      <c r="RQS93" s="92"/>
      <c r="RQT93" s="92"/>
      <c r="RQU93" s="92"/>
      <c r="RQV93" s="92"/>
      <c r="RQW93" s="92"/>
      <c r="RQX93" s="92"/>
      <c r="RQY93" s="92"/>
      <c r="RQZ93" s="92"/>
      <c r="RRA93" s="92"/>
      <c r="RRB93" s="92"/>
      <c r="RRC93" s="92"/>
      <c r="RRD93" s="92"/>
      <c r="RRE93" s="92"/>
      <c r="RRF93" s="92"/>
      <c r="RRG93" s="92"/>
      <c r="RRH93" s="92"/>
      <c r="RRI93" s="92"/>
      <c r="RRJ93" s="92"/>
      <c r="RRK93" s="92"/>
      <c r="RRL93" s="92"/>
      <c r="RRM93" s="92"/>
      <c r="RRN93" s="92"/>
      <c r="RRO93" s="92"/>
      <c r="RRP93" s="92"/>
      <c r="RRQ93" s="92"/>
      <c r="RRR93" s="92"/>
      <c r="RRS93" s="92"/>
      <c r="RRT93" s="92"/>
      <c r="RRU93" s="92"/>
      <c r="RRV93" s="92"/>
      <c r="RRW93" s="92"/>
      <c r="RRX93" s="92"/>
      <c r="RRY93" s="92"/>
      <c r="RRZ93" s="92"/>
      <c r="RSA93" s="92"/>
      <c r="RSB93" s="92"/>
      <c r="RSC93" s="92"/>
      <c r="RSD93" s="92"/>
      <c r="RSE93" s="92"/>
      <c r="RSF93" s="92"/>
      <c r="RSG93" s="92"/>
      <c r="RSH93" s="92"/>
      <c r="RSI93" s="92"/>
      <c r="RSJ93" s="92"/>
      <c r="RSK93" s="92"/>
      <c r="RSL93" s="92"/>
      <c r="RSM93" s="92"/>
      <c r="RSN93" s="92"/>
      <c r="RSO93" s="92"/>
      <c r="RSP93" s="92"/>
      <c r="RSQ93" s="92"/>
      <c r="RSR93" s="92"/>
      <c r="RSS93" s="92"/>
      <c r="RST93" s="92"/>
      <c r="RSU93" s="92"/>
      <c r="RSV93" s="92"/>
      <c r="RSW93" s="92"/>
      <c r="RSX93" s="92"/>
      <c r="RSY93" s="92"/>
      <c r="RSZ93" s="92"/>
      <c r="RTA93" s="92"/>
      <c r="RTB93" s="92"/>
      <c r="RTC93" s="92"/>
      <c r="RTD93" s="92"/>
      <c r="RTE93" s="92"/>
      <c r="RTF93" s="92"/>
      <c r="RTG93" s="92"/>
      <c r="RTH93" s="92"/>
      <c r="RTI93" s="92"/>
      <c r="RTJ93" s="92"/>
      <c r="RTK93" s="92"/>
      <c r="RTL93" s="92"/>
      <c r="RTM93" s="92"/>
      <c r="RTN93" s="92"/>
      <c r="RTO93" s="92"/>
      <c r="RTP93" s="92"/>
      <c r="RTQ93" s="92"/>
      <c r="RTR93" s="92"/>
      <c r="RTS93" s="92"/>
      <c r="RTT93" s="92"/>
      <c r="RTU93" s="92"/>
      <c r="RTV93" s="92"/>
      <c r="RTW93" s="92"/>
      <c r="RTX93" s="92"/>
      <c r="RTY93" s="92"/>
      <c r="RTZ93" s="92"/>
      <c r="RUA93" s="92"/>
      <c r="RUB93" s="92"/>
      <c r="RUC93" s="92"/>
      <c r="RUD93" s="92"/>
      <c r="RUE93" s="92"/>
      <c r="RUF93" s="92"/>
      <c r="RUG93" s="92"/>
      <c r="RUH93" s="92"/>
      <c r="RUI93" s="92"/>
      <c r="RUJ93" s="92"/>
      <c r="RUK93" s="92"/>
      <c r="RUL93" s="92"/>
      <c r="RUM93" s="92"/>
      <c r="RUN93" s="92"/>
      <c r="RUO93" s="92"/>
      <c r="RUP93" s="92"/>
      <c r="RUQ93" s="92"/>
      <c r="RUR93" s="92"/>
      <c r="RUS93" s="92"/>
      <c r="RUT93" s="92"/>
      <c r="RUU93" s="92"/>
      <c r="RUV93" s="92"/>
      <c r="RUW93" s="92"/>
      <c r="RUX93" s="92"/>
      <c r="RUY93" s="92"/>
      <c r="RUZ93" s="92"/>
      <c r="RVA93" s="92"/>
      <c r="RVB93" s="92"/>
      <c r="RVC93" s="92"/>
      <c r="RVD93" s="92"/>
      <c r="RVE93" s="92"/>
      <c r="RVF93" s="92"/>
      <c r="RVG93" s="92"/>
      <c r="RVH93" s="92"/>
      <c r="RVI93" s="92"/>
      <c r="RVJ93" s="92"/>
      <c r="RVK93" s="92"/>
      <c r="RVL93" s="92"/>
      <c r="RVM93" s="92"/>
      <c r="RVN93" s="92"/>
      <c r="RVO93" s="92"/>
      <c r="RVP93" s="92"/>
      <c r="RVQ93" s="92"/>
      <c r="RVR93" s="92"/>
      <c r="RVS93" s="92"/>
      <c r="RVT93" s="92"/>
      <c r="RVU93" s="92"/>
      <c r="RVV93" s="92"/>
      <c r="RVW93" s="92"/>
      <c r="RVX93" s="92"/>
      <c r="RVY93" s="92"/>
      <c r="RVZ93" s="92"/>
      <c r="RWA93" s="92"/>
      <c r="RWB93" s="92"/>
      <c r="RWC93" s="92"/>
      <c r="RWD93" s="92"/>
      <c r="RWE93" s="92"/>
      <c r="RWF93" s="92"/>
      <c r="RWG93" s="92"/>
      <c r="RWH93" s="92"/>
      <c r="RWI93" s="92"/>
      <c r="RWJ93" s="92"/>
      <c r="RWK93" s="92"/>
      <c r="RWL93" s="92"/>
      <c r="RWM93" s="92"/>
      <c r="RWN93" s="92"/>
      <c r="RWO93" s="92"/>
      <c r="RWP93" s="92"/>
      <c r="RWQ93" s="92"/>
      <c r="RWR93" s="92"/>
      <c r="RWS93" s="92"/>
      <c r="RWT93" s="92"/>
      <c r="RWU93" s="92"/>
      <c r="RWV93" s="92"/>
      <c r="RWW93" s="92"/>
      <c r="RWX93" s="92"/>
      <c r="RWY93" s="92"/>
      <c r="RWZ93" s="92"/>
      <c r="RXA93" s="92"/>
      <c r="RXB93" s="92"/>
      <c r="RXC93" s="92"/>
      <c r="RXD93" s="92"/>
      <c r="RXE93" s="92"/>
      <c r="RXF93" s="92"/>
      <c r="RXG93" s="92"/>
      <c r="RXH93" s="92"/>
      <c r="RXI93" s="92"/>
      <c r="RXJ93" s="92"/>
      <c r="RXK93" s="92"/>
      <c r="RXL93" s="92"/>
      <c r="RXM93" s="92"/>
      <c r="RXN93" s="92"/>
      <c r="RXO93" s="92"/>
      <c r="RXP93" s="92"/>
      <c r="RXQ93" s="92"/>
      <c r="RXR93" s="92"/>
      <c r="RXS93" s="92"/>
      <c r="RXT93" s="92"/>
      <c r="RXU93" s="92"/>
      <c r="RXV93" s="92"/>
      <c r="RXW93" s="92"/>
      <c r="RXX93" s="92"/>
      <c r="RXY93" s="92"/>
      <c r="RXZ93" s="92"/>
      <c r="RYA93" s="92"/>
      <c r="RYB93" s="92"/>
      <c r="RYC93" s="92"/>
      <c r="RYD93" s="92"/>
      <c r="RYE93" s="92"/>
      <c r="RYF93" s="92"/>
      <c r="RYG93" s="92"/>
      <c r="RYH93" s="92"/>
      <c r="RYI93" s="92"/>
      <c r="RYJ93" s="92"/>
      <c r="RYK93" s="92"/>
      <c r="RYL93" s="92"/>
      <c r="RYM93" s="92"/>
      <c r="RYN93" s="92"/>
      <c r="RYO93" s="92"/>
      <c r="RYP93" s="92"/>
      <c r="RYQ93" s="92"/>
      <c r="RYR93" s="92"/>
      <c r="RYS93" s="92"/>
      <c r="RYT93" s="92"/>
      <c r="RYU93" s="92"/>
      <c r="RYV93" s="92"/>
      <c r="RYW93" s="92"/>
      <c r="RYX93" s="92"/>
      <c r="RYY93" s="92"/>
      <c r="RYZ93" s="92"/>
      <c r="RZA93" s="92"/>
      <c r="RZB93" s="92"/>
      <c r="RZC93" s="92"/>
      <c r="RZD93" s="92"/>
      <c r="RZE93" s="92"/>
      <c r="RZF93" s="92"/>
      <c r="RZG93" s="92"/>
      <c r="RZH93" s="92"/>
      <c r="RZI93" s="92"/>
      <c r="RZJ93" s="92"/>
      <c r="RZK93" s="92"/>
      <c r="RZL93" s="92"/>
      <c r="RZM93" s="92"/>
      <c r="RZN93" s="92"/>
      <c r="RZO93" s="92"/>
      <c r="RZP93" s="92"/>
      <c r="RZQ93" s="92"/>
      <c r="RZR93" s="92"/>
      <c r="RZS93" s="92"/>
      <c r="RZT93" s="92"/>
      <c r="RZU93" s="92"/>
      <c r="RZV93" s="92"/>
      <c r="RZW93" s="92"/>
      <c r="RZX93" s="92"/>
      <c r="RZY93" s="92"/>
      <c r="RZZ93" s="92"/>
      <c r="SAA93" s="92"/>
      <c r="SAB93" s="92"/>
      <c r="SAC93" s="92"/>
      <c r="SAD93" s="92"/>
      <c r="SAE93" s="92"/>
      <c r="SAF93" s="92"/>
      <c r="SAG93" s="92"/>
      <c r="SAH93" s="92"/>
      <c r="SAI93" s="92"/>
      <c r="SAJ93" s="92"/>
      <c r="SAK93" s="92"/>
      <c r="SAL93" s="92"/>
      <c r="SAM93" s="92"/>
      <c r="SAN93" s="92"/>
      <c r="SAO93" s="92"/>
      <c r="SAP93" s="92"/>
      <c r="SAQ93" s="92"/>
      <c r="SAR93" s="92"/>
      <c r="SAS93" s="92"/>
      <c r="SAT93" s="92"/>
      <c r="SAU93" s="92"/>
      <c r="SAV93" s="92"/>
      <c r="SAW93" s="92"/>
      <c r="SAX93" s="92"/>
      <c r="SAY93" s="92"/>
      <c r="SAZ93" s="92"/>
      <c r="SBA93" s="92"/>
      <c r="SBB93" s="92"/>
      <c r="SBC93" s="92"/>
      <c r="SBD93" s="92"/>
      <c r="SBE93" s="92"/>
      <c r="SBF93" s="92"/>
      <c r="SBG93" s="92"/>
      <c r="SBH93" s="92"/>
      <c r="SBI93" s="92"/>
      <c r="SBJ93" s="92"/>
      <c r="SBK93" s="92"/>
      <c r="SBL93" s="92"/>
      <c r="SBM93" s="92"/>
      <c r="SBN93" s="92"/>
      <c r="SBO93" s="92"/>
      <c r="SBP93" s="92"/>
      <c r="SBQ93" s="92"/>
      <c r="SBR93" s="92"/>
      <c r="SBS93" s="92"/>
      <c r="SBT93" s="92"/>
      <c r="SBU93" s="92"/>
      <c r="SBV93" s="92"/>
      <c r="SBW93" s="92"/>
      <c r="SBX93" s="92"/>
      <c r="SBY93" s="92"/>
      <c r="SBZ93" s="92"/>
      <c r="SCA93" s="92"/>
      <c r="SCB93" s="92"/>
      <c r="SCC93" s="92"/>
      <c r="SCD93" s="92"/>
      <c r="SCE93" s="92"/>
      <c r="SCF93" s="92"/>
      <c r="SCG93" s="92"/>
      <c r="SCH93" s="92"/>
      <c r="SCI93" s="92"/>
      <c r="SCJ93" s="92"/>
      <c r="SCK93" s="92"/>
      <c r="SCL93" s="92"/>
      <c r="SCM93" s="92"/>
      <c r="SCN93" s="92"/>
      <c r="SCO93" s="92"/>
      <c r="SCP93" s="92"/>
      <c r="SCQ93" s="92"/>
      <c r="SCR93" s="92"/>
      <c r="SCS93" s="92"/>
      <c r="SCT93" s="92"/>
      <c r="SCU93" s="92"/>
      <c r="SCV93" s="92"/>
      <c r="SCW93" s="92"/>
      <c r="SCX93" s="92"/>
      <c r="SCY93" s="92"/>
      <c r="SCZ93" s="92"/>
      <c r="SDA93" s="92"/>
      <c r="SDB93" s="92"/>
      <c r="SDC93" s="92"/>
      <c r="SDD93" s="92"/>
      <c r="SDE93" s="92"/>
      <c r="SDF93" s="92"/>
      <c r="SDG93" s="92"/>
      <c r="SDH93" s="92"/>
      <c r="SDI93" s="92"/>
      <c r="SDJ93" s="92"/>
      <c r="SDK93" s="92"/>
      <c r="SDL93" s="92"/>
      <c r="SDM93" s="92"/>
      <c r="SDN93" s="92"/>
      <c r="SDO93" s="92"/>
      <c r="SDP93" s="92"/>
      <c r="SDQ93" s="92"/>
      <c r="SDR93" s="92"/>
      <c r="SDS93" s="92"/>
      <c r="SDT93" s="92"/>
      <c r="SDU93" s="92"/>
      <c r="SDV93" s="92"/>
      <c r="SDW93" s="92"/>
      <c r="SDX93" s="92"/>
      <c r="SDY93" s="92"/>
      <c r="SDZ93" s="92"/>
      <c r="SEA93" s="92"/>
      <c r="SEB93" s="92"/>
      <c r="SEC93" s="92"/>
      <c r="SED93" s="92"/>
      <c r="SEE93" s="92"/>
      <c r="SEF93" s="92"/>
      <c r="SEG93" s="92"/>
      <c r="SEH93" s="92"/>
      <c r="SEI93" s="92"/>
      <c r="SEJ93" s="92"/>
      <c r="SEK93" s="92"/>
      <c r="SEL93" s="92"/>
      <c r="SEM93" s="92"/>
      <c r="SEN93" s="92"/>
      <c r="SEO93" s="92"/>
      <c r="SEP93" s="92"/>
      <c r="SEQ93" s="92"/>
      <c r="SER93" s="92"/>
      <c r="SES93" s="92"/>
      <c r="SET93" s="92"/>
      <c r="SEU93" s="92"/>
      <c r="SEV93" s="92"/>
      <c r="SEW93" s="92"/>
      <c r="SEX93" s="92"/>
      <c r="SEY93" s="92"/>
      <c r="SEZ93" s="92"/>
      <c r="SFA93" s="92"/>
      <c r="SFB93" s="92"/>
      <c r="SFC93" s="92"/>
      <c r="SFD93" s="92"/>
      <c r="SFE93" s="92"/>
      <c r="SFF93" s="92"/>
      <c r="SFG93" s="92"/>
      <c r="SFH93" s="92"/>
      <c r="SFI93" s="92"/>
      <c r="SFJ93" s="92"/>
      <c r="SFK93" s="92"/>
      <c r="SFL93" s="92"/>
      <c r="SFM93" s="92"/>
      <c r="SFN93" s="92"/>
      <c r="SFO93" s="92"/>
      <c r="SFP93" s="92"/>
      <c r="SFQ93" s="92"/>
      <c r="SFR93" s="92"/>
      <c r="SFS93" s="92"/>
      <c r="SFT93" s="92"/>
      <c r="SFU93" s="92"/>
      <c r="SFV93" s="92"/>
      <c r="SFW93" s="92"/>
      <c r="SFX93" s="92"/>
      <c r="SFY93" s="92"/>
      <c r="SFZ93" s="92"/>
      <c r="SGA93" s="92"/>
      <c r="SGB93" s="92"/>
      <c r="SGC93" s="92"/>
      <c r="SGD93" s="92"/>
      <c r="SGE93" s="92"/>
      <c r="SGF93" s="92"/>
      <c r="SGG93" s="92"/>
      <c r="SGH93" s="92"/>
      <c r="SGI93" s="92"/>
      <c r="SGJ93" s="92"/>
      <c r="SGK93" s="92"/>
      <c r="SGL93" s="92"/>
      <c r="SGM93" s="92"/>
      <c r="SGN93" s="92"/>
      <c r="SGO93" s="92"/>
      <c r="SGP93" s="92"/>
      <c r="SGQ93" s="92"/>
      <c r="SGR93" s="92"/>
      <c r="SGS93" s="92"/>
      <c r="SGT93" s="92"/>
      <c r="SGU93" s="92"/>
      <c r="SGV93" s="92"/>
      <c r="SGW93" s="92"/>
      <c r="SGX93" s="92"/>
      <c r="SGY93" s="92"/>
      <c r="SGZ93" s="92"/>
      <c r="SHA93" s="92"/>
      <c r="SHB93" s="92"/>
      <c r="SHC93" s="92"/>
      <c r="SHD93" s="92"/>
      <c r="SHE93" s="92"/>
      <c r="SHF93" s="92"/>
      <c r="SHG93" s="92"/>
      <c r="SHH93" s="92"/>
      <c r="SHI93" s="92"/>
      <c r="SHJ93" s="92"/>
      <c r="SHK93" s="92"/>
      <c r="SHL93" s="92"/>
      <c r="SHM93" s="92"/>
      <c r="SHN93" s="92"/>
      <c r="SHO93" s="92"/>
      <c r="SHP93" s="92"/>
      <c r="SHQ93" s="92"/>
      <c r="SHR93" s="92"/>
      <c r="SHS93" s="92"/>
      <c r="SHT93" s="92"/>
      <c r="SHU93" s="92"/>
      <c r="SHV93" s="92"/>
      <c r="SHW93" s="92"/>
      <c r="SHX93" s="92"/>
      <c r="SHY93" s="92"/>
      <c r="SHZ93" s="92"/>
      <c r="SIA93" s="92"/>
      <c r="SIB93" s="92"/>
      <c r="SIC93" s="92"/>
      <c r="SID93" s="92"/>
      <c r="SIE93" s="92"/>
      <c r="SIF93" s="92"/>
      <c r="SIG93" s="92"/>
      <c r="SIH93" s="92"/>
      <c r="SII93" s="92"/>
      <c r="SIJ93" s="92"/>
      <c r="SIK93" s="92"/>
      <c r="SIL93" s="92"/>
      <c r="SIM93" s="92"/>
      <c r="SIN93" s="92"/>
      <c r="SIO93" s="92"/>
      <c r="SIP93" s="92"/>
      <c r="SIQ93" s="92"/>
      <c r="SIR93" s="92"/>
      <c r="SIS93" s="92"/>
      <c r="SIT93" s="92"/>
      <c r="SIU93" s="92"/>
      <c r="SIV93" s="92"/>
      <c r="SIW93" s="92"/>
      <c r="SIX93" s="92"/>
      <c r="SIY93" s="92"/>
      <c r="SIZ93" s="92"/>
      <c r="SJA93" s="92"/>
      <c r="SJB93" s="92"/>
      <c r="SJC93" s="92"/>
      <c r="SJD93" s="92"/>
      <c r="SJE93" s="92"/>
      <c r="SJF93" s="92"/>
      <c r="SJG93" s="92"/>
      <c r="SJH93" s="92"/>
      <c r="SJI93" s="92"/>
      <c r="SJJ93" s="92"/>
      <c r="SJK93" s="92"/>
      <c r="SJL93" s="92"/>
      <c r="SJM93" s="92"/>
      <c r="SJN93" s="92"/>
      <c r="SJO93" s="92"/>
      <c r="SJP93" s="92"/>
      <c r="SJQ93" s="92"/>
      <c r="SJR93" s="92"/>
      <c r="SJS93" s="92"/>
      <c r="SJT93" s="92"/>
      <c r="SJU93" s="92"/>
      <c r="SJV93" s="92"/>
      <c r="SJW93" s="92"/>
      <c r="SJX93" s="92"/>
      <c r="SJY93" s="92"/>
      <c r="SJZ93" s="92"/>
      <c r="SKA93" s="92"/>
      <c r="SKB93" s="92"/>
      <c r="SKC93" s="92"/>
      <c r="SKD93" s="92"/>
      <c r="SKE93" s="92"/>
      <c r="SKF93" s="92"/>
      <c r="SKG93" s="92"/>
      <c r="SKH93" s="92"/>
      <c r="SKI93" s="92"/>
      <c r="SKJ93" s="92"/>
      <c r="SKK93" s="92"/>
      <c r="SKL93" s="92"/>
      <c r="SKM93" s="92"/>
      <c r="SKN93" s="92"/>
      <c r="SKO93" s="92"/>
      <c r="SKP93" s="92"/>
      <c r="SKQ93" s="92"/>
      <c r="SKR93" s="92"/>
      <c r="SKS93" s="92"/>
      <c r="SKT93" s="92"/>
      <c r="SKU93" s="92"/>
      <c r="SKV93" s="92"/>
      <c r="SKW93" s="92"/>
      <c r="SKX93" s="92"/>
      <c r="SKY93" s="92"/>
      <c r="SKZ93" s="92"/>
      <c r="SLA93" s="92"/>
      <c r="SLB93" s="92"/>
      <c r="SLC93" s="92"/>
      <c r="SLD93" s="92"/>
      <c r="SLE93" s="92"/>
      <c r="SLF93" s="92"/>
      <c r="SLG93" s="92"/>
      <c r="SLH93" s="92"/>
      <c r="SLI93" s="92"/>
      <c r="SLJ93" s="92"/>
      <c r="SLK93" s="92"/>
      <c r="SLL93" s="92"/>
      <c r="SLM93" s="92"/>
      <c r="SLN93" s="92"/>
      <c r="SLO93" s="92"/>
      <c r="SLP93" s="92"/>
      <c r="SLQ93" s="92"/>
      <c r="SLR93" s="92"/>
      <c r="SLS93" s="92"/>
      <c r="SLT93" s="92"/>
      <c r="SLU93" s="92"/>
      <c r="SLV93" s="92"/>
      <c r="SLW93" s="92"/>
      <c r="SLX93" s="92"/>
      <c r="SLY93" s="92"/>
      <c r="SLZ93" s="92"/>
      <c r="SMA93" s="92"/>
      <c r="SMB93" s="92"/>
      <c r="SMC93" s="92"/>
      <c r="SMD93" s="92"/>
      <c r="SME93" s="92"/>
      <c r="SMF93" s="92"/>
      <c r="SMG93" s="92"/>
      <c r="SMH93" s="92"/>
      <c r="SMI93" s="92"/>
      <c r="SMJ93" s="92"/>
      <c r="SMK93" s="92"/>
      <c r="SML93" s="92"/>
      <c r="SMM93" s="92"/>
      <c r="SMN93" s="92"/>
      <c r="SMO93" s="92"/>
      <c r="SMP93" s="92"/>
      <c r="SMQ93" s="92"/>
      <c r="SMR93" s="92"/>
      <c r="SMS93" s="92"/>
      <c r="SMT93" s="92"/>
      <c r="SMU93" s="92"/>
      <c r="SMV93" s="92"/>
      <c r="SMW93" s="92"/>
      <c r="SMX93" s="92"/>
      <c r="SMY93" s="92"/>
      <c r="SMZ93" s="92"/>
      <c r="SNA93" s="92"/>
      <c r="SNB93" s="92"/>
      <c r="SNC93" s="92"/>
      <c r="SND93" s="92"/>
      <c r="SNE93" s="92"/>
      <c r="SNF93" s="92"/>
      <c r="SNG93" s="92"/>
      <c r="SNH93" s="92"/>
      <c r="SNI93" s="92"/>
      <c r="SNJ93" s="92"/>
      <c r="SNK93" s="92"/>
      <c r="SNL93" s="92"/>
      <c r="SNM93" s="92"/>
      <c r="SNN93" s="92"/>
      <c r="SNO93" s="92"/>
      <c r="SNP93" s="92"/>
      <c r="SNQ93" s="92"/>
      <c r="SNR93" s="92"/>
      <c r="SNS93" s="92"/>
      <c r="SNT93" s="92"/>
      <c r="SNU93" s="92"/>
      <c r="SNV93" s="92"/>
      <c r="SNW93" s="92"/>
      <c r="SNX93" s="92"/>
      <c r="SNY93" s="92"/>
      <c r="SNZ93" s="92"/>
      <c r="SOA93" s="92"/>
      <c r="SOB93" s="92"/>
      <c r="SOC93" s="92"/>
      <c r="SOD93" s="92"/>
      <c r="SOE93" s="92"/>
      <c r="SOF93" s="92"/>
      <c r="SOG93" s="92"/>
      <c r="SOH93" s="92"/>
      <c r="SOI93" s="92"/>
      <c r="SOJ93" s="92"/>
      <c r="SOK93" s="92"/>
      <c r="SOL93" s="92"/>
      <c r="SOM93" s="92"/>
      <c r="SON93" s="92"/>
      <c r="SOO93" s="92"/>
      <c r="SOP93" s="92"/>
      <c r="SOQ93" s="92"/>
      <c r="SOR93" s="92"/>
      <c r="SOS93" s="92"/>
      <c r="SOT93" s="92"/>
      <c r="SOU93" s="92"/>
      <c r="SOV93" s="92"/>
      <c r="SOW93" s="92"/>
      <c r="SOX93" s="92"/>
      <c r="SOY93" s="92"/>
      <c r="SOZ93" s="92"/>
      <c r="SPA93" s="92"/>
      <c r="SPB93" s="92"/>
      <c r="SPC93" s="92"/>
      <c r="SPD93" s="92"/>
      <c r="SPE93" s="92"/>
      <c r="SPF93" s="92"/>
      <c r="SPG93" s="92"/>
      <c r="SPH93" s="92"/>
      <c r="SPI93" s="92"/>
      <c r="SPJ93" s="92"/>
      <c r="SPK93" s="92"/>
      <c r="SPL93" s="92"/>
      <c r="SPM93" s="92"/>
      <c r="SPN93" s="92"/>
      <c r="SPO93" s="92"/>
      <c r="SPP93" s="92"/>
      <c r="SPQ93" s="92"/>
      <c r="SPR93" s="92"/>
      <c r="SPS93" s="92"/>
      <c r="SPT93" s="92"/>
      <c r="SPU93" s="92"/>
      <c r="SPV93" s="92"/>
      <c r="SPW93" s="92"/>
      <c r="SPX93" s="92"/>
      <c r="SPY93" s="92"/>
      <c r="SPZ93" s="92"/>
      <c r="SQA93" s="92"/>
      <c r="SQB93" s="92"/>
      <c r="SQC93" s="92"/>
      <c r="SQD93" s="92"/>
      <c r="SQE93" s="92"/>
      <c r="SQF93" s="92"/>
      <c r="SQG93" s="92"/>
      <c r="SQH93" s="92"/>
      <c r="SQI93" s="92"/>
      <c r="SQJ93" s="92"/>
      <c r="SQK93" s="92"/>
      <c r="SQL93" s="92"/>
      <c r="SQM93" s="92"/>
      <c r="SQN93" s="92"/>
      <c r="SQO93" s="92"/>
      <c r="SQP93" s="92"/>
      <c r="SQQ93" s="92"/>
      <c r="SQR93" s="92"/>
      <c r="SQS93" s="92"/>
      <c r="SQT93" s="92"/>
      <c r="SQU93" s="92"/>
      <c r="SQV93" s="92"/>
      <c r="SQW93" s="92"/>
      <c r="SQX93" s="92"/>
      <c r="SQY93" s="92"/>
      <c r="SQZ93" s="92"/>
      <c r="SRA93" s="92"/>
      <c r="SRB93" s="92"/>
      <c r="SRC93" s="92"/>
      <c r="SRD93" s="92"/>
      <c r="SRE93" s="92"/>
      <c r="SRF93" s="92"/>
      <c r="SRG93" s="92"/>
      <c r="SRH93" s="92"/>
      <c r="SRI93" s="92"/>
      <c r="SRJ93" s="92"/>
      <c r="SRK93" s="92"/>
      <c r="SRL93" s="92"/>
      <c r="SRM93" s="92"/>
      <c r="SRN93" s="92"/>
      <c r="SRO93" s="92"/>
      <c r="SRP93" s="92"/>
      <c r="SRQ93" s="92"/>
      <c r="SRR93" s="92"/>
      <c r="SRS93" s="92"/>
      <c r="SRT93" s="92"/>
      <c r="SRU93" s="92"/>
      <c r="SRV93" s="92"/>
      <c r="SRW93" s="92"/>
      <c r="SRX93" s="92"/>
      <c r="SRY93" s="92"/>
      <c r="SRZ93" s="92"/>
      <c r="SSA93" s="92"/>
      <c r="SSB93" s="92"/>
      <c r="SSC93" s="92"/>
      <c r="SSD93" s="92"/>
      <c r="SSE93" s="92"/>
      <c r="SSF93" s="92"/>
      <c r="SSG93" s="92"/>
      <c r="SSH93" s="92"/>
      <c r="SSI93" s="92"/>
      <c r="SSJ93" s="92"/>
      <c r="SSK93" s="92"/>
      <c r="SSL93" s="92"/>
      <c r="SSM93" s="92"/>
      <c r="SSN93" s="92"/>
      <c r="SSO93" s="92"/>
      <c r="SSP93" s="92"/>
      <c r="SSQ93" s="92"/>
      <c r="SSR93" s="92"/>
      <c r="SSS93" s="92"/>
      <c r="SST93" s="92"/>
      <c r="SSU93" s="92"/>
      <c r="SSV93" s="92"/>
      <c r="SSW93" s="92"/>
      <c r="SSX93" s="92"/>
      <c r="SSY93" s="92"/>
      <c r="SSZ93" s="92"/>
      <c r="STA93" s="92"/>
      <c r="STB93" s="92"/>
      <c r="STC93" s="92"/>
      <c r="STD93" s="92"/>
      <c r="STE93" s="92"/>
      <c r="STF93" s="92"/>
      <c r="STG93" s="92"/>
      <c r="STH93" s="92"/>
      <c r="STI93" s="92"/>
      <c r="STJ93" s="92"/>
      <c r="STK93" s="92"/>
      <c r="STL93" s="92"/>
      <c r="STM93" s="92"/>
      <c r="STN93" s="92"/>
      <c r="STO93" s="92"/>
      <c r="STP93" s="92"/>
      <c r="STQ93" s="92"/>
      <c r="STR93" s="92"/>
      <c r="STS93" s="92"/>
      <c r="STT93" s="92"/>
      <c r="STU93" s="92"/>
      <c r="STV93" s="92"/>
      <c r="STW93" s="92"/>
      <c r="STX93" s="92"/>
      <c r="STY93" s="92"/>
      <c r="STZ93" s="92"/>
      <c r="SUA93" s="92"/>
      <c r="SUB93" s="92"/>
      <c r="SUC93" s="92"/>
      <c r="SUD93" s="92"/>
      <c r="SUE93" s="92"/>
      <c r="SUF93" s="92"/>
      <c r="SUG93" s="92"/>
      <c r="SUH93" s="92"/>
      <c r="SUI93" s="92"/>
      <c r="SUJ93" s="92"/>
      <c r="SUK93" s="92"/>
      <c r="SUL93" s="92"/>
      <c r="SUM93" s="92"/>
      <c r="SUN93" s="92"/>
      <c r="SUO93" s="92"/>
      <c r="SUP93" s="92"/>
      <c r="SUQ93" s="92"/>
      <c r="SUR93" s="92"/>
      <c r="SUS93" s="92"/>
      <c r="SUT93" s="92"/>
      <c r="SUU93" s="92"/>
      <c r="SUV93" s="92"/>
      <c r="SUW93" s="92"/>
      <c r="SUX93" s="92"/>
      <c r="SUY93" s="92"/>
      <c r="SUZ93" s="92"/>
      <c r="SVA93" s="92"/>
      <c r="SVB93" s="92"/>
      <c r="SVC93" s="92"/>
      <c r="SVD93" s="92"/>
      <c r="SVE93" s="92"/>
      <c r="SVF93" s="92"/>
      <c r="SVG93" s="92"/>
      <c r="SVH93" s="92"/>
      <c r="SVI93" s="92"/>
      <c r="SVJ93" s="92"/>
      <c r="SVK93" s="92"/>
      <c r="SVL93" s="92"/>
      <c r="SVM93" s="92"/>
      <c r="SVN93" s="92"/>
      <c r="SVO93" s="92"/>
      <c r="SVP93" s="92"/>
      <c r="SVQ93" s="92"/>
      <c r="SVR93" s="92"/>
      <c r="SVS93" s="92"/>
      <c r="SVT93" s="92"/>
      <c r="SVU93" s="92"/>
      <c r="SVV93" s="92"/>
      <c r="SVW93" s="92"/>
      <c r="SVX93" s="92"/>
      <c r="SVY93" s="92"/>
      <c r="SVZ93" s="92"/>
      <c r="SWA93" s="92"/>
      <c r="SWB93" s="92"/>
      <c r="SWC93" s="92"/>
      <c r="SWD93" s="92"/>
      <c r="SWE93" s="92"/>
      <c r="SWF93" s="92"/>
      <c r="SWG93" s="92"/>
      <c r="SWH93" s="92"/>
      <c r="SWI93" s="92"/>
      <c r="SWJ93" s="92"/>
      <c r="SWK93" s="92"/>
      <c r="SWL93" s="92"/>
      <c r="SWM93" s="92"/>
      <c r="SWN93" s="92"/>
      <c r="SWO93" s="92"/>
      <c r="SWP93" s="92"/>
      <c r="SWQ93" s="92"/>
      <c r="SWR93" s="92"/>
      <c r="SWS93" s="92"/>
      <c r="SWT93" s="92"/>
      <c r="SWU93" s="92"/>
      <c r="SWV93" s="92"/>
      <c r="SWW93" s="92"/>
      <c r="SWX93" s="92"/>
      <c r="SWY93" s="92"/>
      <c r="SWZ93" s="92"/>
      <c r="SXA93" s="92"/>
      <c r="SXB93" s="92"/>
      <c r="SXC93" s="92"/>
      <c r="SXD93" s="92"/>
      <c r="SXE93" s="92"/>
      <c r="SXF93" s="92"/>
      <c r="SXG93" s="92"/>
      <c r="SXH93" s="92"/>
      <c r="SXI93" s="92"/>
      <c r="SXJ93" s="92"/>
      <c r="SXK93" s="92"/>
      <c r="SXL93" s="92"/>
      <c r="SXM93" s="92"/>
      <c r="SXN93" s="92"/>
      <c r="SXO93" s="92"/>
      <c r="SXP93" s="92"/>
      <c r="SXQ93" s="92"/>
      <c r="SXR93" s="92"/>
      <c r="SXS93" s="92"/>
      <c r="SXT93" s="92"/>
      <c r="SXU93" s="92"/>
      <c r="SXV93" s="92"/>
      <c r="SXW93" s="92"/>
      <c r="SXX93" s="92"/>
      <c r="SXY93" s="92"/>
      <c r="SXZ93" s="92"/>
      <c r="SYA93" s="92"/>
      <c r="SYB93" s="92"/>
      <c r="SYC93" s="92"/>
      <c r="SYD93" s="92"/>
      <c r="SYE93" s="92"/>
      <c r="SYF93" s="92"/>
      <c r="SYG93" s="92"/>
      <c r="SYH93" s="92"/>
      <c r="SYI93" s="92"/>
      <c r="SYJ93" s="92"/>
      <c r="SYK93" s="92"/>
      <c r="SYL93" s="92"/>
      <c r="SYM93" s="92"/>
      <c r="SYN93" s="92"/>
      <c r="SYO93" s="92"/>
      <c r="SYP93" s="92"/>
      <c r="SYQ93" s="92"/>
      <c r="SYR93" s="92"/>
      <c r="SYS93" s="92"/>
      <c r="SYT93" s="92"/>
      <c r="SYU93" s="92"/>
      <c r="SYV93" s="92"/>
      <c r="SYW93" s="92"/>
      <c r="SYX93" s="92"/>
      <c r="SYY93" s="92"/>
      <c r="SYZ93" s="92"/>
      <c r="SZA93" s="92"/>
      <c r="SZB93" s="92"/>
      <c r="SZC93" s="92"/>
      <c r="SZD93" s="92"/>
      <c r="SZE93" s="92"/>
      <c r="SZF93" s="92"/>
      <c r="SZG93" s="92"/>
      <c r="SZH93" s="92"/>
      <c r="SZI93" s="92"/>
      <c r="SZJ93" s="92"/>
      <c r="SZK93" s="92"/>
      <c r="SZL93" s="92"/>
      <c r="SZM93" s="92"/>
      <c r="SZN93" s="92"/>
      <c r="SZO93" s="92"/>
      <c r="SZP93" s="92"/>
      <c r="SZQ93" s="92"/>
      <c r="SZR93" s="92"/>
      <c r="SZS93" s="92"/>
      <c r="SZT93" s="92"/>
      <c r="SZU93" s="92"/>
      <c r="SZV93" s="92"/>
      <c r="SZW93" s="92"/>
      <c r="SZX93" s="92"/>
      <c r="SZY93" s="92"/>
      <c r="SZZ93" s="92"/>
      <c r="TAA93" s="92"/>
      <c r="TAB93" s="92"/>
      <c r="TAC93" s="92"/>
      <c r="TAD93" s="92"/>
      <c r="TAE93" s="92"/>
      <c r="TAF93" s="92"/>
      <c r="TAG93" s="92"/>
      <c r="TAH93" s="92"/>
      <c r="TAI93" s="92"/>
      <c r="TAJ93" s="92"/>
      <c r="TAK93" s="92"/>
      <c r="TAL93" s="92"/>
      <c r="TAM93" s="92"/>
      <c r="TAN93" s="92"/>
      <c r="TAO93" s="92"/>
      <c r="TAP93" s="92"/>
      <c r="TAQ93" s="92"/>
      <c r="TAR93" s="92"/>
      <c r="TAS93" s="92"/>
      <c r="TAT93" s="92"/>
      <c r="TAU93" s="92"/>
      <c r="TAV93" s="92"/>
      <c r="TAW93" s="92"/>
      <c r="TAX93" s="92"/>
      <c r="TAY93" s="92"/>
      <c r="TAZ93" s="92"/>
      <c r="TBA93" s="92"/>
      <c r="TBB93" s="92"/>
      <c r="TBC93" s="92"/>
      <c r="TBD93" s="92"/>
      <c r="TBE93" s="92"/>
      <c r="TBF93" s="92"/>
      <c r="TBG93" s="92"/>
      <c r="TBH93" s="92"/>
      <c r="TBI93" s="92"/>
      <c r="TBJ93" s="92"/>
      <c r="TBK93" s="92"/>
      <c r="TBL93" s="92"/>
      <c r="TBM93" s="92"/>
      <c r="TBN93" s="92"/>
      <c r="TBO93" s="92"/>
      <c r="TBP93" s="92"/>
      <c r="TBQ93" s="92"/>
      <c r="TBR93" s="92"/>
      <c r="TBS93" s="92"/>
      <c r="TBT93" s="92"/>
      <c r="TBU93" s="92"/>
      <c r="TBV93" s="92"/>
      <c r="TBW93" s="92"/>
      <c r="TBX93" s="92"/>
      <c r="TBY93" s="92"/>
      <c r="TBZ93" s="92"/>
      <c r="TCA93" s="92"/>
      <c r="TCB93" s="92"/>
      <c r="TCC93" s="92"/>
      <c r="TCD93" s="92"/>
      <c r="TCE93" s="92"/>
      <c r="TCF93" s="92"/>
      <c r="TCG93" s="92"/>
      <c r="TCH93" s="92"/>
      <c r="TCI93" s="92"/>
      <c r="TCJ93" s="92"/>
      <c r="TCK93" s="92"/>
      <c r="TCL93" s="92"/>
      <c r="TCM93" s="92"/>
      <c r="TCN93" s="92"/>
      <c r="TCO93" s="92"/>
      <c r="TCP93" s="92"/>
      <c r="TCQ93" s="92"/>
      <c r="TCR93" s="92"/>
      <c r="TCS93" s="92"/>
      <c r="TCT93" s="92"/>
      <c r="TCU93" s="92"/>
      <c r="TCV93" s="92"/>
      <c r="TCW93" s="92"/>
      <c r="TCX93" s="92"/>
      <c r="TCY93" s="92"/>
      <c r="TCZ93" s="92"/>
      <c r="TDA93" s="92"/>
      <c r="TDB93" s="92"/>
      <c r="TDC93" s="92"/>
      <c r="TDD93" s="92"/>
      <c r="TDE93" s="92"/>
      <c r="TDF93" s="92"/>
      <c r="TDG93" s="92"/>
      <c r="TDH93" s="92"/>
      <c r="TDI93" s="92"/>
      <c r="TDJ93" s="92"/>
      <c r="TDK93" s="92"/>
      <c r="TDL93" s="92"/>
      <c r="TDM93" s="92"/>
      <c r="TDN93" s="92"/>
      <c r="TDO93" s="92"/>
      <c r="TDP93" s="92"/>
      <c r="TDQ93" s="92"/>
      <c r="TDR93" s="92"/>
      <c r="TDS93" s="92"/>
      <c r="TDT93" s="92"/>
      <c r="TDU93" s="92"/>
      <c r="TDV93" s="92"/>
      <c r="TDW93" s="92"/>
      <c r="TDX93" s="92"/>
      <c r="TDY93" s="92"/>
      <c r="TDZ93" s="92"/>
      <c r="TEA93" s="92"/>
      <c r="TEB93" s="92"/>
      <c r="TEC93" s="92"/>
      <c r="TED93" s="92"/>
      <c r="TEE93" s="92"/>
      <c r="TEF93" s="92"/>
      <c r="TEG93" s="92"/>
      <c r="TEH93" s="92"/>
      <c r="TEI93" s="92"/>
      <c r="TEJ93" s="92"/>
      <c r="TEK93" s="92"/>
      <c r="TEL93" s="92"/>
      <c r="TEM93" s="92"/>
      <c r="TEN93" s="92"/>
      <c r="TEO93" s="92"/>
      <c r="TEP93" s="92"/>
      <c r="TEQ93" s="92"/>
      <c r="TER93" s="92"/>
      <c r="TES93" s="92"/>
      <c r="TET93" s="92"/>
      <c r="TEU93" s="92"/>
      <c r="TEV93" s="92"/>
      <c r="TEW93" s="92"/>
      <c r="TEX93" s="92"/>
      <c r="TEY93" s="92"/>
      <c r="TEZ93" s="92"/>
      <c r="TFA93" s="92"/>
      <c r="TFB93" s="92"/>
      <c r="TFC93" s="92"/>
      <c r="TFD93" s="92"/>
      <c r="TFE93" s="92"/>
      <c r="TFF93" s="92"/>
      <c r="TFG93" s="92"/>
      <c r="TFH93" s="92"/>
      <c r="TFI93" s="92"/>
      <c r="TFJ93" s="92"/>
      <c r="TFK93" s="92"/>
      <c r="TFL93" s="92"/>
      <c r="TFM93" s="92"/>
      <c r="TFN93" s="92"/>
      <c r="TFO93" s="92"/>
      <c r="TFP93" s="92"/>
      <c r="TFQ93" s="92"/>
      <c r="TFR93" s="92"/>
      <c r="TFS93" s="92"/>
      <c r="TFT93" s="92"/>
      <c r="TFU93" s="92"/>
      <c r="TFV93" s="92"/>
      <c r="TFW93" s="92"/>
      <c r="TFX93" s="92"/>
      <c r="TFY93" s="92"/>
      <c r="TFZ93" s="92"/>
      <c r="TGA93" s="92"/>
      <c r="TGB93" s="92"/>
      <c r="TGC93" s="92"/>
      <c r="TGD93" s="92"/>
      <c r="TGE93" s="92"/>
      <c r="TGF93" s="92"/>
      <c r="TGG93" s="92"/>
      <c r="TGH93" s="92"/>
      <c r="TGI93" s="92"/>
      <c r="TGJ93" s="92"/>
      <c r="TGK93" s="92"/>
      <c r="TGL93" s="92"/>
      <c r="TGM93" s="92"/>
      <c r="TGN93" s="92"/>
      <c r="TGO93" s="92"/>
      <c r="TGP93" s="92"/>
      <c r="TGQ93" s="92"/>
      <c r="TGR93" s="92"/>
      <c r="TGS93" s="92"/>
      <c r="TGT93" s="92"/>
      <c r="TGU93" s="92"/>
      <c r="TGV93" s="92"/>
      <c r="TGW93" s="92"/>
      <c r="TGX93" s="92"/>
      <c r="TGY93" s="92"/>
      <c r="TGZ93" s="92"/>
      <c r="THA93" s="92"/>
      <c r="THB93" s="92"/>
      <c r="THC93" s="92"/>
      <c r="THD93" s="92"/>
      <c r="THE93" s="92"/>
      <c r="THF93" s="92"/>
      <c r="THG93" s="92"/>
      <c r="THH93" s="92"/>
      <c r="THI93" s="92"/>
      <c r="THJ93" s="92"/>
      <c r="THK93" s="92"/>
      <c r="THL93" s="92"/>
      <c r="THM93" s="92"/>
      <c r="THN93" s="92"/>
      <c r="THO93" s="92"/>
      <c r="THP93" s="92"/>
      <c r="THQ93" s="92"/>
      <c r="THR93" s="92"/>
      <c r="THS93" s="92"/>
      <c r="THT93" s="92"/>
      <c r="THU93" s="92"/>
      <c r="THV93" s="92"/>
      <c r="THW93" s="92"/>
      <c r="THX93" s="92"/>
      <c r="THY93" s="92"/>
      <c r="THZ93" s="92"/>
      <c r="TIA93" s="92"/>
      <c r="TIB93" s="92"/>
      <c r="TIC93" s="92"/>
      <c r="TID93" s="92"/>
      <c r="TIE93" s="92"/>
      <c r="TIF93" s="92"/>
      <c r="TIG93" s="92"/>
      <c r="TIH93" s="92"/>
      <c r="TII93" s="92"/>
      <c r="TIJ93" s="92"/>
      <c r="TIK93" s="92"/>
      <c r="TIL93" s="92"/>
      <c r="TIM93" s="92"/>
      <c r="TIN93" s="92"/>
      <c r="TIO93" s="92"/>
      <c r="TIP93" s="92"/>
      <c r="TIQ93" s="92"/>
      <c r="TIR93" s="92"/>
      <c r="TIS93" s="92"/>
      <c r="TIT93" s="92"/>
      <c r="TIU93" s="92"/>
      <c r="TIV93" s="92"/>
      <c r="TIW93" s="92"/>
      <c r="TIX93" s="92"/>
      <c r="TIY93" s="92"/>
      <c r="TIZ93" s="92"/>
      <c r="TJA93" s="92"/>
      <c r="TJB93" s="92"/>
      <c r="TJC93" s="92"/>
      <c r="TJD93" s="92"/>
      <c r="TJE93" s="92"/>
      <c r="TJF93" s="92"/>
      <c r="TJG93" s="92"/>
      <c r="TJH93" s="92"/>
      <c r="TJI93" s="92"/>
      <c r="TJJ93" s="92"/>
      <c r="TJK93" s="92"/>
      <c r="TJL93" s="92"/>
      <c r="TJM93" s="92"/>
      <c r="TJN93" s="92"/>
      <c r="TJO93" s="92"/>
      <c r="TJP93" s="92"/>
      <c r="TJQ93" s="92"/>
      <c r="TJR93" s="92"/>
      <c r="TJS93" s="92"/>
      <c r="TJT93" s="92"/>
      <c r="TJU93" s="92"/>
      <c r="TJV93" s="92"/>
      <c r="TJW93" s="92"/>
      <c r="TJX93" s="92"/>
      <c r="TJY93" s="92"/>
      <c r="TJZ93" s="92"/>
      <c r="TKA93" s="92"/>
      <c r="TKB93" s="92"/>
      <c r="TKC93" s="92"/>
      <c r="TKD93" s="92"/>
      <c r="TKE93" s="92"/>
      <c r="TKF93" s="92"/>
      <c r="TKG93" s="92"/>
      <c r="TKH93" s="92"/>
      <c r="TKI93" s="92"/>
      <c r="TKJ93" s="92"/>
      <c r="TKK93" s="92"/>
      <c r="TKL93" s="92"/>
      <c r="TKM93" s="92"/>
      <c r="TKN93" s="92"/>
      <c r="TKO93" s="92"/>
      <c r="TKP93" s="92"/>
      <c r="TKQ93" s="92"/>
      <c r="TKR93" s="92"/>
      <c r="TKS93" s="92"/>
      <c r="TKT93" s="92"/>
      <c r="TKU93" s="92"/>
      <c r="TKV93" s="92"/>
      <c r="TKW93" s="92"/>
      <c r="TKX93" s="92"/>
      <c r="TKY93" s="92"/>
      <c r="TKZ93" s="92"/>
      <c r="TLA93" s="92"/>
      <c r="TLB93" s="92"/>
      <c r="TLC93" s="92"/>
      <c r="TLD93" s="92"/>
      <c r="TLE93" s="92"/>
      <c r="TLF93" s="92"/>
      <c r="TLG93" s="92"/>
      <c r="TLH93" s="92"/>
      <c r="TLI93" s="92"/>
      <c r="TLJ93" s="92"/>
      <c r="TLK93" s="92"/>
      <c r="TLL93" s="92"/>
      <c r="TLM93" s="92"/>
      <c r="TLN93" s="92"/>
      <c r="TLO93" s="92"/>
      <c r="TLP93" s="92"/>
      <c r="TLQ93" s="92"/>
      <c r="TLR93" s="92"/>
      <c r="TLS93" s="92"/>
      <c r="TLT93" s="92"/>
      <c r="TLU93" s="92"/>
      <c r="TLV93" s="92"/>
      <c r="TLW93" s="92"/>
      <c r="TLX93" s="92"/>
      <c r="TLY93" s="92"/>
      <c r="TLZ93" s="92"/>
      <c r="TMA93" s="92"/>
      <c r="TMB93" s="92"/>
      <c r="TMC93" s="92"/>
      <c r="TMD93" s="92"/>
      <c r="TME93" s="92"/>
      <c r="TMF93" s="92"/>
      <c r="TMG93" s="92"/>
      <c r="TMH93" s="92"/>
      <c r="TMI93" s="92"/>
      <c r="TMJ93" s="92"/>
      <c r="TMK93" s="92"/>
      <c r="TML93" s="92"/>
      <c r="TMM93" s="92"/>
      <c r="TMN93" s="92"/>
      <c r="TMO93" s="92"/>
      <c r="TMP93" s="92"/>
      <c r="TMQ93" s="92"/>
      <c r="TMR93" s="92"/>
      <c r="TMS93" s="92"/>
      <c r="TMT93" s="92"/>
      <c r="TMU93" s="92"/>
      <c r="TMV93" s="92"/>
      <c r="TMW93" s="92"/>
      <c r="TMX93" s="92"/>
      <c r="TMY93" s="92"/>
      <c r="TMZ93" s="92"/>
      <c r="TNA93" s="92"/>
      <c r="TNB93" s="92"/>
      <c r="TNC93" s="92"/>
      <c r="TND93" s="92"/>
      <c r="TNE93" s="92"/>
      <c r="TNF93" s="92"/>
      <c r="TNG93" s="92"/>
      <c r="TNH93" s="92"/>
      <c r="TNI93" s="92"/>
      <c r="TNJ93" s="92"/>
      <c r="TNK93" s="92"/>
      <c r="TNL93" s="92"/>
      <c r="TNM93" s="92"/>
      <c r="TNN93" s="92"/>
      <c r="TNO93" s="92"/>
      <c r="TNP93" s="92"/>
      <c r="TNQ93" s="92"/>
      <c r="TNR93" s="92"/>
      <c r="TNS93" s="92"/>
      <c r="TNT93" s="92"/>
      <c r="TNU93" s="92"/>
      <c r="TNV93" s="92"/>
      <c r="TNW93" s="92"/>
      <c r="TNX93" s="92"/>
      <c r="TNY93" s="92"/>
      <c r="TNZ93" s="92"/>
      <c r="TOA93" s="92"/>
      <c r="TOB93" s="92"/>
      <c r="TOC93" s="92"/>
      <c r="TOD93" s="92"/>
      <c r="TOE93" s="92"/>
      <c r="TOF93" s="92"/>
      <c r="TOG93" s="92"/>
      <c r="TOH93" s="92"/>
      <c r="TOI93" s="92"/>
      <c r="TOJ93" s="92"/>
      <c r="TOK93" s="92"/>
      <c r="TOL93" s="92"/>
      <c r="TOM93" s="92"/>
      <c r="TON93" s="92"/>
      <c r="TOO93" s="92"/>
      <c r="TOP93" s="92"/>
      <c r="TOQ93" s="92"/>
      <c r="TOR93" s="92"/>
      <c r="TOS93" s="92"/>
      <c r="TOT93" s="92"/>
      <c r="TOU93" s="92"/>
      <c r="TOV93" s="92"/>
      <c r="TOW93" s="92"/>
      <c r="TOX93" s="92"/>
      <c r="TOY93" s="92"/>
      <c r="TOZ93" s="92"/>
      <c r="TPA93" s="92"/>
      <c r="TPB93" s="92"/>
      <c r="TPC93" s="92"/>
      <c r="TPD93" s="92"/>
      <c r="TPE93" s="92"/>
      <c r="TPF93" s="92"/>
      <c r="TPG93" s="92"/>
      <c r="TPH93" s="92"/>
      <c r="TPI93" s="92"/>
      <c r="TPJ93" s="92"/>
      <c r="TPK93" s="92"/>
      <c r="TPL93" s="92"/>
      <c r="TPM93" s="92"/>
      <c r="TPN93" s="92"/>
      <c r="TPO93" s="92"/>
      <c r="TPP93" s="92"/>
      <c r="TPQ93" s="92"/>
      <c r="TPR93" s="92"/>
      <c r="TPS93" s="92"/>
      <c r="TPT93" s="92"/>
      <c r="TPU93" s="92"/>
      <c r="TPV93" s="92"/>
      <c r="TPW93" s="92"/>
      <c r="TPX93" s="92"/>
      <c r="TPY93" s="92"/>
      <c r="TPZ93" s="92"/>
      <c r="TQA93" s="92"/>
      <c r="TQB93" s="92"/>
      <c r="TQC93" s="92"/>
      <c r="TQD93" s="92"/>
      <c r="TQE93" s="92"/>
      <c r="TQF93" s="92"/>
      <c r="TQG93" s="92"/>
      <c r="TQH93" s="92"/>
      <c r="TQI93" s="92"/>
      <c r="TQJ93" s="92"/>
      <c r="TQK93" s="92"/>
      <c r="TQL93" s="92"/>
      <c r="TQM93" s="92"/>
      <c r="TQN93" s="92"/>
      <c r="TQO93" s="92"/>
      <c r="TQP93" s="92"/>
      <c r="TQQ93" s="92"/>
      <c r="TQR93" s="92"/>
      <c r="TQS93" s="92"/>
      <c r="TQT93" s="92"/>
      <c r="TQU93" s="92"/>
      <c r="TQV93" s="92"/>
      <c r="TQW93" s="92"/>
      <c r="TQX93" s="92"/>
      <c r="TQY93" s="92"/>
      <c r="TQZ93" s="92"/>
      <c r="TRA93" s="92"/>
      <c r="TRB93" s="92"/>
      <c r="TRC93" s="92"/>
      <c r="TRD93" s="92"/>
      <c r="TRE93" s="92"/>
      <c r="TRF93" s="92"/>
      <c r="TRG93" s="92"/>
      <c r="TRH93" s="92"/>
      <c r="TRI93" s="92"/>
      <c r="TRJ93" s="92"/>
      <c r="TRK93" s="92"/>
      <c r="TRL93" s="92"/>
      <c r="TRM93" s="92"/>
      <c r="TRN93" s="92"/>
      <c r="TRO93" s="92"/>
      <c r="TRP93" s="92"/>
      <c r="TRQ93" s="92"/>
      <c r="TRR93" s="92"/>
      <c r="TRS93" s="92"/>
      <c r="TRT93" s="92"/>
      <c r="TRU93" s="92"/>
      <c r="TRV93" s="92"/>
      <c r="TRW93" s="92"/>
      <c r="TRX93" s="92"/>
      <c r="TRY93" s="92"/>
      <c r="TRZ93" s="92"/>
      <c r="TSA93" s="92"/>
      <c r="TSB93" s="92"/>
      <c r="TSC93" s="92"/>
      <c r="TSD93" s="92"/>
      <c r="TSE93" s="92"/>
      <c r="TSF93" s="92"/>
      <c r="TSG93" s="92"/>
      <c r="TSH93" s="92"/>
      <c r="TSI93" s="92"/>
      <c r="TSJ93" s="92"/>
      <c r="TSK93" s="92"/>
      <c r="TSL93" s="92"/>
      <c r="TSM93" s="92"/>
      <c r="TSN93" s="92"/>
      <c r="TSO93" s="92"/>
      <c r="TSP93" s="92"/>
      <c r="TSQ93" s="92"/>
      <c r="TSR93" s="92"/>
      <c r="TSS93" s="92"/>
      <c r="TST93" s="92"/>
      <c r="TSU93" s="92"/>
      <c r="TSV93" s="92"/>
      <c r="TSW93" s="92"/>
      <c r="TSX93" s="92"/>
      <c r="TSY93" s="92"/>
      <c r="TSZ93" s="92"/>
      <c r="TTA93" s="92"/>
      <c r="TTB93" s="92"/>
      <c r="TTC93" s="92"/>
      <c r="TTD93" s="92"/>
      <c r="TTE93" s="92"/>
      <c r="TTF93" s="92"/>
      <c r="TTG93" s="92"/>
      <c r="TTH93" s="92"/>
      <c r="TTI93" s="92"/>
      <c r="TTJ93" s="92"/>
      <c r="TTK93" s="92"/>
      <c r="TTL93" s="92"/>
      <c r="TTM93" s="92"/>
      <c r="TTN93" s="92"/>
      <c r="TTO93" s="92"/>
      <c r="TTP93" s="92"/>
      <c r="TTQ93" s="92"/>
      <c r="TTR93" s="92"/>
      <c r="TTS93" s="92"/>
      <c r="TTT93" s="92"/>
      <c r="TTU93" s="92"/>
      <c r="TTV93" s="92"/>
      <c r="TTW93" s="92"/>
      <c r="TTX93" s="92"/>
      <c r="TTY93" s="92"/>
      <c r="TTZ93" s="92"/>
      <c r="TUA93" s="92"/>
      <c r="TUB93" s="92"/>
      <c r="TUC93" s="92"/>
      <c r="TUD93" s="92"/>
      <c r="TUE93" s="92"/>
      <c r="TUF93" s="92"/>
      <c r="TUG93" s="92"/>
      <c r="TUH93" s="92"/>
      <c r="TUI93" s="92"/>
      <c r="TUJ93" s="92"/>
      <c r="TUK93" s="92"/>
      <c r="TUL93" s="92"/>
      <c r="TUM93" s="92"/>
      <c r="TUN93" s="92"/>
      <c r="TUO93" s="92"/>
      <c r="TUP93" s="92"/>
      <c r="TUQ93" s="92"/>
      <c r="TUR93" s="92"/>
      <c r="TUS93" s="92"/>
      <c r="TUT93" s="92"/>
      <c r="TUU93" s="92"/>
      <c r="TUV93" s="92"/>
      <c r="TUW93" s="92"/>
      <c r="TUX93" s="92"/>
      <c r="TUY93" s="92"/>
      <c r="TUZ93" s="92"/>
      <c r="TVA93" s="92"/>
      <c r="TVB93" s="92"/>
      <c r="TVC93" s="92"/>
      <c r="TVD93" s="92"/>
      <c r="TVE93" s="92"/>
      <c r="TVF93" s="92"/>
      <c r="TVG93" s="92"/>
      <c r="TVH93" s="92"/>
      <c r="TVI93" s="92"/>
      <c r="TVJ93" s="92"/>
      <c r="TVK93" s="92"/>
      <c r="TVL93" s="92"/>
      <c r="TVM93" s="92"/>
      <c r="TVN93" s="92"/>
      <c r="TVO93" s="92"/>
      <c r="TVP93" s="92"/>
      <c r="TVQ93" s="92"/>
      <c r="TVR93" s="92"/>
      <c r="TVS93" s="92"/>
      <c r="TVT93" s="92"/>
      <c r="TVU93" s="92"/>
      <c r="TVV93" s="92"/>
      <c r="TVW93" s="92"/>
      <c r="TVX93" s="92"/>
      <c r="TVY93" s="92"/>
      <c r="TVZ93" s="92"/>
      <c r="TWA93" s="92"/>
      <c r="TWB93" s="92"/>
      <c r="TWC93" s="92"/>
      <c r="TWD93" s="92"/>
      <c r="TWE93" s="92"/>
      <c r="TWF93" s="92"/>
      <c r="TWG93" s="92"/>
      <c r="TWH93" s="92"/>
      <c r="TWI93" s="92"/>
      <c r="TWJ93" s="92"/>
      <c r="TWK93" s="92"/>
      <c r="TWL93" s="92"/>
      <c r="TWM93" s="92"/>
      <c r="TWN93" s="92"/>
      <c r="TWO93" s="92"/>
      <c r="TWP93" s="92"/>
      <c r="TWQ93" s="92"/>
      <c r="TWR93" s="92"/>
      <c r="TWS93" s="92"/>
      <c r="TWT93" s="92"/>
      <c r="TWU93" s="92"/>
      <c r="TWV93" s="92"/>
      <c r="TWW93" s="92"/>
      <c r="TWX93" s="92"/>
      <c r="TWY93" s="92"/>
      <c r="TWZ93" s="92"/>
      <c r="TXA93" s="92"/>
      <c r="TXB93" s="92"/>
      <c r="TXC93" s="92"/>
      <c r="TXD93" s="92"/>
      <c r="TXE93" s="92"/>
      <c r="TXF93" s="92"/>
      <c r="TXG93" s="92"/>
      <c r="TXH93" s="92"/>
      <c r="TXI93" s="92"/>
      <c r="TXJ93" s="92"/>
      <c r="TXK93" s="92"/>
      <c r="TXL93" s="92"/>
      <c r="TXM93" s="92"/>
      <c r="TXN93" s="92"/>
      <c r="TXO93" s="92"/>
      <c r="TXP93" s="92"/>
      <c r="TXQ93" s="92"/>
      <c r="TXR93" s="92"/>
      <c r="TXS93" s="92"/>
      <c r="TXT93" s="92"/>
      <c r="TXU93" s="92"/>
      <c r="TXV93" s="92"/>
      <c r="TXW93" s="92"/>
      <c r="TXX93" s="92"/>
      <c r="TXY93" s="92"/>
      <c r="TXZ93" s="92"/>
      <c r="TYA93" s="92"/>
      <c r="TYB93" s="92"/>
      <c r="TYC93" s="92"/>
      <c r="TYD93" s="92"/>
      <c r="TYE93" s="92"/>
      <c r="TYF93" s="92"/>
      <c r="TYG93" s="92"/>
      <c r="TYH93" s="92"/>
      <c r="TYI93" s="92"/>
      <c r="TYJ93" s="92"/>
      <c r="TYK93" s="92"/>
      <c r="TYL93" s="92"/>
      <c r="TYM93" s="92"/>
      <c r="TYN93" s="92"/>
      <c r="TYO93" s="92"/>
      <c r="TYP93" s="92"/>
      <c r="TYQ93" s="92"/>
      <c r="TYR93" s="92"/>
      <c r="TYS93" s="92"/>
      <c r="TYT93" s="92"/>
      <c r="TYU93" s="92"/>
      <c r="TYV93" s="92"/>
      <c r="TYW93" s="92"/>
      <c r="TYX93" s="92"/>
      <c r="TYY93" s="92"/>
      <c r="TYZ93" s="92"/>
      <c r="TZA93" s="92"/>
      <c r="TZB93" s="92"/>
      <c r="TZC93" s="92"/>
      <c r="TZD93" s="92"/>
      <c r="TZE93" s="92"/>
      <c r="TZF93" s="92"/>
      <c r="TZG93" s="92"/>
      <c r="TZH93" s="92"/>
      <c r="TZI93" s="92"/>
      <c r="TZJ93" s="92"/>
      <c r="TZK93" s="92"/>
      <c r="TZL93" s="92"/>
      <c r="TZM93" s="92"/>
      <c r="TZN93" s="92"/>
      <c r="TZO93" s="92"/>
      <c r="TZP93" s="92"/>
      <c r="TZQ93" s="92"/>
      <c r="TZR93" s="92"/>
      <c r="TZS93" s="92"/>
      <c r="TZT93" s="92"/>
      <c r="TZU93" s="92"/>
      <c r="TZV93" s="92"/>
      <c r="TZW93" s="92"/>
      <c r="TZX93" s="92"/>
      <c r="TZY93" s="92"/>
      <c r="TZZ93" s="92"/>
      <c r="UAA93" s="92"/>
      <c r="UAB93" s="92"/>
      <c r="UAC93" s="92"/>
      <c r="UAD93" s="92"/>
      <c r="UAE93" s="92"/>
      <c r="UAF93" s="92"/>
      <c r="UAG93" s="92"/>
      <c r="UAH93" s="92"/>
      <c r="UAI93" s="92"/>
      <c r="UAJ93" s="92"/>
      <c r="UAK93" s="92"/>
      <c r="UAL93" s="92"/>
      <c r="UAM93" s="92"/>
      <c r="UAN93" s="92"/>
      <c r="UAO93" s="92"/>
      <c r="UAP93" s="92"/>
      <c r="UAQ93" s="92"/>
      <c r="UAR93" s="92"/>
      <c r="UAS93" s="92"/>
      <c r="UAT93" s="92"/>
      <c r="UAU93" s="92"/>
      <c r="UAV93" s="92"/>
      <c r="UAW93" s="92"/>
      <c r="UAX93" s="92"/>
      <c r="UAY93" s="92"/>
      <c r="UAZ93" s="92"/>
      <c r="UBA93" s="92"/>
      <c r="UBB93" s="92"/>
      <c r="UBC93" s="92"/>
      <c r="UBD93" s="92"/>
      <c r="UBE93" s="92"/>
      <c r="UBF93" s="92"/>
      <c r="UBG93" s="92"/>
      <c r="UBH93" s="92"/>
      <c r="UBI93" s="92"/>
      <c r="UBJ93" s="92"/>
      <c r="UBK93" s="92"/>
      <c r="UBL93" s="92"/>
      <c r="UBM93" s="92"/>
      <c r="UBN93" s="92"/>
      <c r="UBO93" s="92"/>
      <c r="UBP93" s="92"/>
      <c r="UBQ93" s="92"/>
      <c r="UBR93" s="92"/>
      <c r="UBS93" s="92"/>
      <c r="UBT93" s="92"/>
      <c r="UBU93" s="92"/>
      <c r="UBV93" s="92"/>
      <c r="UBW93" s="92"/>
      <c r="UBX93" s="92"/>
      <c r="UBY93" s="92"/>
      <c r="UBZ93" s="92"/>
      <c r="UCA93" s="92"/>
      <c r="UCB93" s="92"/>
      <c r="UCC93" s="92"/>
      <c r="UCD93" s="92"/>
      <c r="UCE93" s="92"/>
      <c r="UCF93" s="92"/>
      <c r="UCG93" s="92"/>
      <c r="UCH93" s="92"/>
      <c r="UCI93" s="92"/>
      <c r="UCJ93" s="92"/>
      <c r="UCK93" s="92"/>
      <c r="UCL93" s="92"/>
      <c r="UCM93" s="92"/>
      <c r="UCN93" s="92"/>
      <c r="UCO93" s="92"/>
      <c r="UCP93" s="92"/>
      <c r="UCQ93" s="92"/>
      <c r="UCR93" s="92"/>
      <c r="UCS93" s="92"/>
      <c r="UCT93" s="92"/>
      <c r="UCU93" s="92"/>
      <c r="UCV93" s="92"/>
      <c r="UCW93" s="92"/>
      <c r="UCX93" s="92"/>
      <c r="UCY93" s="92"/>
      <c r="UCZ93" s="92"/>
      <c r="UDA93" s="92"/>
      <c r="UDB93" s="92"/>
      <c r="UDC93" s="92"/>
      <c r="UDD93" s="92"/>
      <c r="UDE93" s="92"/>
      <c r="UDF93" s="92"/>
      <c r="UDG93" s="92"/>
      <c r="UDH93" s="92"/>
      <c r="UDI93" s="92"/>
      <c r="UDJ93" s="92"/>
      <c r="UDK93" s="92"/>
      <c r="UDL93" s="92"/>
      <c r="UDM93" s="92"/>
      <c r="UDN93" s="92"/>
      <c r="UDO93" s="92"/>
      <c r="UDP93" s="92"/>
      <c r="UDQ93" s="92"/>
      <c r="UDR93" s="92"/>
      <c r="UDS93" s="92"/>
      <c r="UDT93" s="92"/>
      <c r="UDU93" s="92"/>
      <c r="UDV93" s="92"/>
      <c r="UDW93" s="92"/>
      <c r="UDX93" s="92"/>
      <c r="UDY93" s="92"/>
      <c r="UDZ93" s="92"/>
      <c r="UEA93" s="92"/>
      <c r="UEB93" s="92"/>
      <c r="UEC93" s="92"/>
      <c r="UED93" s="92"/>
      <c r="UEE93" s="92"/>
      <c r="UEF93" s="92"/>
      <c r="UEG93" s="92"/>
      <c r="UEH93" s="92"/>
      <c r="UEI93" s="92"/>
      <c r="UEJ93" s="92"/>
      <c r="UEK93" s="92"/>
      <c r="UEL93" s="92"/>
      <c r="UEM93" s="92"/>
      <c r="UEN93" s="92"/>
      <c r="UEO93" s="92"/>
      <c r="UEP93" s="92"/>
      <c r="UEQ93" s="92"/>
      <c r="UER93" s="92"/>
      <c r="UES93" s="92"/>
      <c r="UET93" s="92"/>
      <c r="UEU93" s="92"/>
      <c r="UEV93" s="92"/>
      <c r="UEW93" s="92"/>
      <c r="UEX93" s="92"/>
      <c r="UEY93" s="92"/>
      <c r="UEZ93" s="92"/>
      <c r="UFA93" s="92"/>
      <c r="UFB93" s="92"/>
      <c r="UFC93" s="92"/>
      <c r="UFD93" s="92"/>
      <c r="UFE93" s="92"/>
      <c r="UFF93" s="92"/>
      <c r="UFG93" s="92"/>
      <c r="UFH93" s="92"/>
      <c r="UFI93" s="92"/>
      <c r="UFJ93" s="92"/>
      <c r="UFK93" s="92"/>
      <c r="UFL93" s="92"/>
      <c r="UFM93" s="92"/>
      <c r="UFN93" s="92"/>
      <c r="UFO93" s="92"/>
      <c r="UFP93" s="92"/>
      <c r="UFQ93" s="92"/>
      <c r="UFR93" s="92"/>
      <c r="UFS93" s="92"/>
      <c r="UFT93" s="92"/>
      <c r="UFU93" s="92"/>
      <c r="UFV93" s="92"/>
      <c r="UFW93" s="92"/>
      <c r="UFX93" s="92"/>
      <c r="UFY93" s="92"/>
      <c r="UFZ93" s="92"/>
      <c r="UGA93" s="92"/>
      <c r="UGB93" s="92"/>
      <c r="UGC93" s="92"/>
      <c r="UGD93" s="92"/>
      <c r="UGE93" s="92"/>
      <c r="UGF93" s="92"/>
      <c r="UGG93" s="92"/>
      <c r="UGH93" s="92"/>
      <c r="UGI93" s="92"/>
      <c r="UGJ93" s="92"/>
      <c r="UGK93" s="92"/>
      <c r="UGL93" s="92"/>
      <c r="UGM93" s="92"/>
      <c r="UGN93" s="92"/>
      <c r="UGO93" s="92"/>
      <c r="UGP93" s="92"/>
      <c r="UGQ93" s="92"/>
      <c r="UGR93" s="92"/>
      <c r="UGS93" s="92"/>
      <c r="UGT93" s="92"/>
      <c r="UGU93" s="92"/>
      <c r="UGV93" s="92"/>
      <c r="UGW93" s="92"/>
      <c r="UGX93" s="92"/>
      <c r="UGY93" s="92"/>
      <c r="UGZ93" s="92"/>
      <c r="UHA93" s="92"/>
      <c r="UHB93" s="92"/>
      <c r="UHC93" s="92"/>
      <c r="UHD93" s="92"/>
      <c r="UHE93" s="92"/>
      <c r="UHF93" s="92"/>
      <c r="UHG93" s="92"/>
      <c r="UHH93" s="92"/>
      <c r="UHI93" s="92"/>
      <c r="UHJ93" s="92"/>
      <c r="UHK93" s="92"/>
      <c r="UHL93" s="92"/>
      <c r="UHM93" s="92"/>
      <c r="UHN93" s="92"/>
      <c r="UHO93" s="92"/>
      <c r="UHP93" s="92"/>
      <c r="UHQ93" s="92"/>
      <c r="UHR93" s="92"/>
      <c r="UHS93" s="92"/>
      <c r="UHT93" s="92"/>
      <c r="UHU93" s="92"/>
      <c r="UHV93" s="92"/>
      <c r="UHW93" s="92"/>
      <c r="UHX93" s="92"/>
      <c r="UHY93" s="92"/>
      <c r="UHZ93" s="92"/>
      <c r="UIA93" s="92"/>
      <c r="UIB93" s="92"/>
      <c r="UIC93" s="92"/>
      <c r="UID93" s="92"/>
      <c r="UIE93" s="92"/>
      <c r="UIF93" s="92"/>
      <c r="UIG93" s="92"/>
      <c r="UIH93" s="92"/>
      <c r="UII93" s="92"/>
      <c r="UIJ93" s="92"/>
      <c r="UIK93" s="92"/>
      <c r="UIL93" s="92"/>
      <c r="UIM93" s="92"/>
      <c r="UIN93" s="92"/>
      <c r="UIO93" s="92"/>
      <c r="UIP93" s="92"/>
      <c r="UIQ93" s="92"/>
      <c r="UIR93" s="92"/>
      <c r="UIS93" s="92"/>
      <c r="UIT93" s="92"/>
      <c r="UIU93" s="92"/>
      <c r="UIV93" s="92"/>
      <c r="UIW93" s="92"/>
      <c r="UIX93" s="92"/>
      <c r="UIY93" s="92"/>
      <c r="UIZ93" s="92"/>
      <c r="UJA93" s="92"/>
      <c r="UJB93" s="92"/>
      <c r="UJC93" s="92"/>
      <c r="UJD93" s="92"/>
      <c r="UJE93" s="92"/>
      <c r="UJF93" s="92"/>
      <c r="UJG93" s="92"/>
      <c r="UJH93" s="92"/>
      <c r="UJI93" s="92"/>
      <c r="UJJ93" s="92"/>
      <c r="UJK93" s="92"/>
      <c r="UJL93" s="92"/>
      <c r="UJM93" s="92"/>
      <c r="UJN93" s="92"/>
      <c r="UJO93" s="92"/>
      <c r="UJP93" s="92"/>
      <c r="UJQ93" s="92"/>
      <c r="UJR93" s="92"/>
      <c r="UJS93" s="92"/>
      <c r="UJT93" s="92"/>
      <c r="UJU93" s="92"/>
      <c r="UJV93" s="92"/>
      <c r="UJW93" s="92"/>
      <c r="UJX93" s="92"/>
      <c r="UJY93" s="92"/>
      <c r="UJZ93" s="92"/>
      <c r="UKA93" s="92"/>
      <c r="UKB93" s="92"/>
      <c r="UKC93" s="92"/>
      <c r="UKD93" s="92"/>
      <c r="UKE93" s="92"/>
      <c r="UKF93" s="92"/>
      <c r="UKG93" s="92"/>
      <c r="UKH93" s="92"/>
      <c r="UKI93" s="92"/>
      <c r="UKJ93" s="92"/>
      <c r="UKK93" s="92"/>
      <c r="UKL93" s="92"/>
      <c r="UKM93" s="92"/>
      <c r="UKN93" s="92"/>
      <c r="UKO93" s="92"/>
      <c r="UKP93" s="92"/>
      <c r="UKQ93" s="92"/>
      <c r="UKR93" s="92"/>
      <c r="UKS93" s="92"/>
      <c r="UKT93" s="92"/>
      <c r="UKU93" s="92"/>
      <c r="UKV93" s="92"/>
      <c r="UKW93" s="92"/>
      <c r="UKX93" s="92"/>
      <c r="UKY93" s="92"/>
      <c r="UKZ93" s="92"/>
      <c r="ULA93" s="92"/>
      <c r="ULB93" s="92"/>
      <c r="ULC93" s="92"/>
      <c r="ULD93" s="92"/>
      <c r="ULE93" s="92"/>
      <c r="ULF93" s="92"/>
      <c r="ULG93" s="92"/>
      <c r="ULH93" s="92"/>
      <c r="ULI93" s="92"/>
      <c r="ULJ93" s="92"/>
      <c r="ULK93" s="92"/>
      <c r="ULL93" s="92"/>
      <c r="ULM93" s="92"/>
      <c r="ULN93" s="92"/>
      <c r="ULO93" s="92"/>
      <c r="ULP93" s="92"/>
      <c r="ULQ93" s="92"/>
      <c r="ULR93" s="92"/>
      <c r="ULS93" s="92"/>
      <c r="ULT93" s="92"/>
      <c r="ULU93" s="92"/>
      <c r="ULV93" s="92"/>
      <c r="ULW93" s="92"/>
      <c r="ULX93" s="92"/>
      <c r="ULY93" s="92"/>
      <c r="ULZ93" s="92"/>
      <c r="UMA93" s="92"/>
      <c r="UMB93" s="92"/>
      <c r="UMC93" s="92"/>
      <c r="UMD93" s="92"/>
      <c r="UME93" s="92"/>
      <c r="UMF93" s="92"/>
      <c r="UMG93" s="92"/>
      <c r="UMH93" s="92"/>
      <c r="UMI93" s="92"/>
      <c r="UMJ93" s="92"/>
      <c r="UMK93" s="92"/>
      <c r="UML93" s="92"/>
      <c r="UMM93" s="92"/>
      <c r="UMN93" s="92"/>
      <c r="UMO93" s="92"/>
      <c r="UMP93" s="92"/>
      <c r="UMQ93" s="92"/>
      <c r="UMR93" s="92"/>
      <c r="UMS93" s="92"/>
      <c r="UMT93" s="92"/>
      <c r="UMU93" s="92"/>
      <c r="UMV93" s="92"/>
      <c r="UMW93" s="92"/>
      <c r="UMX93" s="92"/>
      <c r="UMY93" s="92"/>
      <c r="UMZ93" s="92"/>
      <c r="UNA93" s="92"/>
      <c r="UNB93" s="92"/>
      <c r="UNC93" s="92"/>
      <c r="UND93" s="92"/>
      <c r="UNE93" s="92"/>
      <c r="UNF93" s="92"/>
      <c r="UNG93" s="92"/>
      <c r="UNH93" s="92"/>
      <c r="UNI93" s="92"/>
      <c r="UNJ93" s="92"/>
      <c r="UNK93" s="92"/>
      <c r="UNL93" s="92"/>
      <c r="UNM93" s="92"/>
      <c r="UNN93" s="92"/>
      <c r="UNO93" s="92"/>
      <c r="UNP93" s="92"/>
      <c r="UNQ93" s="92"/>
      <c r="UNR93" s="92"/>
      <c r="UNS93" s="92"/>
      <c r="UNT93" s="92"/>
      <c r="UNU93" s="92"/>
      <c r="UNV93" s="92"/>
      <c r="UNW93" s="92"/>
      <c r="UNX93" s="92"/>
      <c r="UNY93" s="92"/>
      <c r="UNZ93" s="92"/>
      <c r="UOA93" s="92"/>
      <c r="UOB93" s="92"/>
      <c r="UOC93" s="92"/>
      <c r="UOD93" s="92"/>
      <c r="UOE93" s="92"/>
      <c r="UOF93" s="92"/>
      <c r="UOG93" s="92"/>
      <c r="UOH93" s="92"/>
      <c r="UOI93" s="92"/>
      <c r="UOJ93" s="92"/>
      <c r="UOK93" s="92"/>
      <c r="UOL93" s="92"/>
      <c r="UOM93" s="92"/>
      <c r="UON93" s="92"/>
      <c r="UOO93" s="92"/>
      <c r="UOP93" s="92"/>
      <c r="UOQ93" s="92"/>
      <c r="UOR93" s="92"/>
      <c r="UOS93" s="92"/>
      <c r="UOT93" s="92"/>
      <c r="UOU93" s="92"/>
      <c r="UOV93" s="92"/>
      <c r="UOW93" s="92"/>
      <c r="UOX93" s="92"/>
      <c r="UOY93" s="92"/>
      <c r="UOZ93" s="92"/>
      <c r="UPA93" s="92"/>
      <c r="UPB93" s="92"/>
      <c r="UPC93" s="92"/>
      <c r="UPD93" s="92"/>
      <c r="UPE93" s="92"/>
      <c r="UPF93" s="92"/>
      <c r="UPG93" s="92"/>
      <c r="UPH93" s="92"/>
      <c r="UPI93" s="92"/>
      <c r="UPJ93" s="92"/>
      <c r="UPK93" s="92"/>
      <c r="UPL93" s="92"/>
      <c r="UPM93" s="92"/>
      <c r="UPN93" s="92"/>
      <c r="UPO93" s="92"/>
      <c r="UPP93" s="92"/>
      <c r="UPQ93" s="92"/>
      <c r="UPR93" s="92"/>
      <c r="UPS93" s="92"/>
      <c r="UPT93" s="92"/>
      <c r="UPU93" s="92"/>
      <c r="UPV93" s="92"/>
      <c r="UPW93" s="92"/>
      <c r="UPX93" s="92"/>
      <c r="UPY93" s="92"/>
      <c r="UPZ93" s="92"/>
      <c r="UQA93" s="92"/>
      <c r="UQB93" s="92"/>
      <c r="UQC93" s="92"/>
      <c r="UQD93" s="92"/>
      <c r="UQE93" s="92"/>
      <c r="UQF93" s="92"/>
      <c r="UQG93" s="92"/>
      <c r="UQH93" s="92"/>
      <c r="UQI93" s="92"/>
      <c r="UQJ93" s="92"/>
      <c r="UQK93" s="92"/>
      <c r="UQL93" s="92"/>
      <c r="UQM93" s="92"/>
      <c r="UQN93" s="92"/>
      <c r="UQO93" s="92"/>
      <c r="UQP93" s="92"/>
      <c r="UQQ93" s="92"/>
      <c r="UQR93" s="92"/>
      <c r="UQS93" s="92"/>
      <c r="UQT93" s="92"/>
      <c r="UQU93" s="92"/>
      <c r="UQV93" s="92"/>
      <c r="UQW93" s="92"/>
      <c r="UQX93" s="92"/>
      <c r="UQY93" s="92"/>
      <c r="UQZ93" s="92"/>
      <c r="URA93" s="92"/>
      <c r="URB93" s="92"/>
      <c r="URC93" s="92"/>
      <c r="URD93" s="92"/>
      <c r="URE93" s="92"/>
      <c r="URF93" s="92"/>
      <c r="URG93" s="92"/>
      <c r="URH93" s="92"/>
      <c r="URI93" s="92"/>
      <c r="URJ93" s="92"/>
      <c r="URK93" s="92"/>
      <c r="URL93" s="92"/>
      <c r="URM93" s="92"/>
      <c r="URN93" s="92"/>
      <c r="URO93" s="92"/>
      <c r="URP93" s="92"/>
      <c r="URQ93" s="92"/>
      <c r="URR93" s="92"/>
      <c r="URS93" s="92"/>
      <c r="URT93" s="92"/>
      <c r="URU93" s="92"/>
      <c r="URV93" s="92"/>
      <c r="URW93" s="92"/>
      <c r="URX93" s="92"/>
      <c r="URY93" s="92"/>
      <c r="URZ93" s="92"/>
      <c r="USA93" s="92"/>
      <c r="USB93" s="92"/>
      <c r="USC93" s="92"/>
      <c r="USD93" s="92"/>
      <c r="USE93" s="92"/>
      <c r="USF93" s="92"/>
      <c r="USG93" s="92"/>
      <c r="USH93" s="92"/>
      <c r="USI93" s="92"/>
      <c r="USJ93" s="92"/>
      <c r="USK93" s="92"/>
      <c r="USL93" s="92"/>
      <c r="USM93" s="92"/>
      <c r="USN93" s="92"/>
      <c r="USO93" s="92"/>
      <c r="USP93" s="92"/>
      <c r="USQ93" s="92"/>
      <c r="USR93" s="92"/>
      <c r="USS93" s="92"/>
      <c r="UST93" s="92"/>
      <c r="USU93" s="92"/>
      <c r="USV93" s="92"/>
      <c r="USW93" s="92"/>
      <c r="USX93" s="92"/>
      <c r="USY93" s="92"/>
      <c r="USZ93" s="92"/>
      <c r="UTA93" s="92"/>
      <c r="UTB93" s="92"/>
      <c r="UTC93" s="92"/>
      <c r="UTD93" s="92"/>
      <c r="UTE93" s="92"/>
      <c r="UTF93" s="92"/>
      <c r="UTG93" s="92"/>
      <c r="UTH93" s="92"/>
      <c r="UTI93" s="92"/>
      <c r="UTJ93" s="92"/>
      <c r="UTK93" s="92"/>
      <c r="UTL93" s="92"/>
      <c r="UTM93" s="92"/>
      <c r="UTN93" s="92"/>
      <c r="UTO93" s="92"/>
      <c r="UTP93" s="92"/>
      <c r="UTQ93" s="92"/>
      <c r="UTR93" s="92"/>
      <c r="UTS93" s="92"/>
      <c r="UTT93" s="92"/>
      <c r="UTU93" s="92"/>
      <c r="UTV93" s="92"/>
      <c r="UTW93" s="92"/>
      <c r="UTX93" s="92"/>
      <c r="UTY93" s="92"/>
      <c r="UTZ93" s="92"/>
      <c r="UUA93" s="92"/>
      <c r="UUB93" s="92"/>
      <c r="UUC93" s="92"/>
      <c r="UUD93" s="92"/>
      <c r="UUE93" s="92"/>
      <c r="UUF93" s="92"/>
      <c r="UUG93" s="92"/>
      <c r="UUH93" s="92"/>
      <c r="UUI93" s="92"/>
      <c r="UUJ93" s="92"/>
      <c r="UUK93" s="92"/>
      <c r="UUL93" s="92"/>
      <c r="UUM93" s="92"/>
      <c r="UUN93" s="92"/>
      <c r="UUO93" s="92"/>
      <c r="UUP93" s="92"/>
      <c r="UUQ93" s="92"/>
      <c r="UUR93" s="92"/>
      <c r="UUS93" s="92"/>
      <c r="UUT93" s="92"/>
      <c r="UUU93" s="92"/>
      <c r="UUV93" s="92"/>
      <c r="UUW93" s="92"/>
      <c r="UUX93" s="92"/>
      <c r="UUY93" s="92"/>
      <c r="UUZ93" s="92"/>
      <c r="UVA93" s="92"/>
      <c r="UVB93" s="92"/>
      <c r="UVC93" s="92"/>
      <c r="UVD93" s="92"/>
      <c r="UVE93" s="92"/>
      <c r="UVF93" s="92"/>
      <c r="UVG93" s="92"/>
      <c r="UVH93" s="92"/>
      <c r="UVI93" s="92"/>
      <c r="UVJ93" s="92"/>
      <c r="UVK93" s="92"/>
      <c r="UVL93" s="92"/>
      <c r="UVM93" s="92"/>
      <c r="UVN93" s="92"/>
      <c r="UVO93" s="92"/>
      <c r="UVP93" s="92"/>
      <c r="UVQ93" s="92"/>
      <c r="UVR93" s="92"/>
      <c r="UVS93" s="92"/>
      <c r="UVT93" s="92"/>
      <c r="UVU93" s="92"/>
      <c r="UVV93" s="92"/>
      <c r="UVW93" s="92"/>
      <c r="UVX93" s="92"/>
      <c r="UVY93" s="92"/>
      <c r="UVZ93" s="92"/>
      <c r="UWA93" s="92"/>
      <c r="UWB93" s="92"/>
      <c r="UWC93" s="92"/>
      <c r="UWD93" s="92"/>
      <c r="UWE93" s="92"/>
      <c r="UWF93" s="92"/>
      <c r="UWG93" s="92"/>
      <c r="UWH93" s="92"/>
      <c r="UWI93" s="92"/>
      <c r="UWJ93" s="92"/>
      <c r="UWK93" s="92"/>
      <c r="UWL93" s="92"/>
      <c r="UWM93" s="92"/>
      <c r="UWN93" s="92"/>
      <c r="UWO93" s="92"/>
      <c r="UWP93" s="92"/>
      <c r="UWQ93" s="92"/>
      <c r="UWR93" s="92"/>
      <c r="UWS93" s="92"/>
      <c r="UWT93" s="92"/>
      <c r="UWU93" s="92"/>
      <c r="UWV93" s="92"/>
      <c r="UWW93" s="92"/>
      <c r="UWX93" s="92"/>
      <c r="UWY93" s="92"/>
      <c r="UWZ93" s="92"/>
      <c r="UXA93" s="92"/>
      <c r="UXB93" s="92"/>
      <c r="UXC93" s="92"/>
      <c r="UXD93" s="92"/>
      <c r="UXE93" s="92"/>
      <c r="UXF93" s="92"/>
      <c r="UXG93" s="92"/>
      <c r="UXH93" s="92"/>
      <c r="UXI93" s="92"/>
      <c r="UXJ93" s="92"/>
      <c r="UXK93" s="92"/>
      <c r="UXL93" s="92"/>
      <c r="UXM93" s="92"/>
      <c r="UXN93" s="92"/>
      <c r="UXO93" s="92"/>
      <c r="UXP93" s="92"/>
      <c r="UXQ93" s="92"/>
      <c r="UXR93" s="92"/>
      <c r="UXS93" s="92"/>
      <c r="UXT93" s="92"/>
      <c r="UXU93" s="92"/>
      <c r="UXV93" s="92"/>
      <c r="UXW93" s="92"/>
      <c r="UXX93" s="92"/>
      <c r="UXY93" s="92"/>
      <c r="UXZ93" s="92"/>
      <c r="UYA93" s="92"/>
      <c r="UYB93" s="92"/>
      <c r="UYC93" s="92"/>
      <c r="UYD93" s="92"/>
      <c r="UYE93" s="92"/>
      <c r="UYF93" s="92"/>
      <c r="UYG93" s="92"/>
      <c r="UYH93" s="92"/>
      <c r="UYI93" s="92"/>
      <c r="UYJ93" s="92"/>
      <c r="UYK93" s="92"/>
      <c r="UYL93" s="92"/>
      <c r="UYM93" s="92"/>
      <c r="UYN93" s="92"/>
      <c r="UYO93" s="92"/>
      <c r="UYP93" s="92"/>
      <c r="UYQ93" s="92"/>
      <c r="UYR93" s="92"/>
      <c r="UYS93" s="92"/>
      <c r="UYT93" s="92"/>
      <c r="UYU93" s="92"/>
      <c r="UYV93" s="92"/>
      <c r="UYW93" s="92"/>
      <c r="UYX93" s="92"/>
      <c r="UYY93" s="92"/>
      <c r="UYZ93" s="92"/>
      <c r="UZA93" s="92"/>
      <c r="UZB93" s="92"/>
      <c r="UZC93" s="92"/>
      <c r="UZD93" s="92"/>
      <c r="UZE93" s="92"/>
      <c r="UZF93" s="92"/>
      <c r="UZG93" s="92"/>
      <c r="UZH93" s="92"/>
      <c r="UZI93" s="92"/>
      <c r="UZJ93" s="92"/>
      <c r="UZK93" s="92"/>
      <c r="UZL93" s="92"/>
      <c r="UZM93" s="92"/>
      <c r="UZN93" s="92"/>
      <c r="UZO93" s="92"/>
      <c r="UZP93" s="92"/>
      <c r="UZQ93" s="92"/>
      <c r="UZR93" s="92"/>
      <c r="UZS93" s="92"/>
      <c r="UZT93" s="92"/>
      <c r="UZU93" s="92"/>
      <c r="UZV93" s="92"/>
      <c r="UZW93" s="92"/>
      <c r="UZX93" s="92"/>
      <c r="UZY93" s="92"/>
      <c r="UZZ93" s="92"/>
      <c r="VAA93" s="92"/>
      <c r="VAB93" s="92"/>
      <c r="VAC93" s="92"/>
      <c r="VAD93" s="92"/>
      <c r="VAE93" s="92"/>
      <c r="VAF93" s="92"/>
      <c r="VAG93" s="92"/>
      <c r="VAH93" s="92"/>
      <c r="VAI93" s="92"/>
      <c r="VAJ93" s="92"/>
      <c r="VAK93" s="92"/>
      <c r="VAL93" s="92"/>
      <c r="VAM93" s="92"/>
      <c r="VAN93" s="92"/>
      <c r="VAO93" s="92"/>
      <c r="VAP93" s="92"/>
      <c r="VAQ93" s="92"/>
      <c r="VAR93" s="92"/>
      <c r="VAS93" s="92"/>
      <c r="VAT93" s="92"/>
      <c r="VAU93" s="92"/>
      <c r="VAV93" s="92"/>
      <c r="VAW93" s="92"/>
      <c r="VAX93" s="92"/>
      <c r="VAY93" s="92"/>
      <c r="VAZ93" s="92"/>
      <c r="VBA93" s="92"/>
      <c r="VBB93" s="92"/>
      <c r="VBC93" s="92"/>
      <c r="VBD93" s="92"/>
      <c r="VBE93" s="92"/>
      <c r="VBF93" s="92"/>
      <c r="VBG93" s="92"/>
      <c r="VBH93" s="92"/>
      <c r="VBI93" s="92"/>
      <c r="VBJ93" s="92"/>
      <c r="VBK93" s="92"/>
      <c r="VBL93" s="92"/>
      <c r="VBM93" s="92"/>
      <c r="VBN93" s="92"/>
      <c r="VBO93" s="92"/>
      <c r="VBP93" s="92"/>
      <c r="VBQ93" s="92"/>
      <c r="VBR93" s="92"/>
      <c r="VBS93" s="92"/>
      <c r="VBT93" s="92"/>
      <c r="VBU93" s="92"/>
      <c r="VBV93" s="92"/>
      <c r="VBW93" s="92"/>
      <c r="VBX93" s="92"/>
      <c r="VBY93" s="92"/>
      <c r="VBZ93" s="92"/>
      <c r="VCA93" s="92"/>
      <c r="VCB93" s="92"/>
      <c r="VCC93" s="92"/>
      <c r="VCD93" s="92"/>
      <c r="VCE93" s="92"/>
      <c r="VCF93" s="92"/>
      <c r="VCG93" s="92"/>
      <c r="VCH93" s="92"/>
      <c r="VCI93" s="92"/>
      <c r="VCJ93" s="92"/>
      <c r="VCK93" s="92"/>
      <c r="VCL93" s="92"/>
      <c r="VCM93" s="92"/>
      <c r="VCN93" s="92"/>
      <c r="VCO93" s="92"/>
      <c r="VCP93" s="92"/>
      <c r="VCQ93" s="92"/>
      <c r="VCR93" s="92"/>
      <c r="VCS93" s="92"/>
      <c r="VCT93" s="92"/>
      <c r="VCU93" s="92"/>
      <c r="VCV93" s="92"/>
      <c r="VCW93" s="92"/>
      <c r="VCX93" s="92"/>
      <c r="VCY93" s="92"/>
      <c r="VCZ93" s="92"/>
      <c r="VDA93" s="92"/>
      <c r="VDB93" s="92"/>
      <c r="VDC93" s="92"/>
      <c r="VDD93" s="92"/>
      <c r="VDE93" s="92"/>
      <c r="VDF93" s="92"/>
      <c r="VDG93" s="92"/>
      <c r="VDH93" s="92"/>
      <c r="VDI93" s="92"/>
      <c r="VDJ93" s="92"/>
      <c r="VDK93" s="92"/>
      <c r="VDL93" s="92"/>
      <c r="VDM93" s="92"/>
      <c r="VDN93" s="92"/>
      <c r="VDO93" s="92"/>
      <c r="VDP93" s="92"/>
      <c r="VDQ93" s="92"/>
      <c r="VDR93" s="92"/>
      <c r="VDS93" s="92"/>
      <c r="VDT93" s="92"/>
      <c r="VDU93" s="92"/>
      <c r="VDV93" s="92"/>
      <c r="VDW93" s="92"/>
      <c r="VDX93" s="92"/>
      <c r="VDY93" s="92"/>
      <c r="VDZ93" s="92"/>
      <c r="VEA93" s="92"/>
      <c r="VEB93" s="92"/>
      <c r="VEC93" s="92"/>
      <c r="VED93" s="92"/>
      <c r="VEE93" s="92"/>
      <c r="VEF93" s="92"/>
      <c r="VEG93" s="92"/>
      <c r="VEH93" s="92"/>
      <c r="VEI93" s="92"/>
      <c r="VEJ93" s="92"/>
      <c r="VEK93" s="92"/>
      <c r="VEL93" s="92"/>
      <c r="VEM93" s="92"/>
      <c r="VEN93" s="92"/>
      <c r="VEO93" s="92"/>
      <c r="VEP93" s="92"/>
      <c r="VEQ93" s="92"/>
      <c r="VER93" s="92"/>
      <c r="VES93" s="92"/>
      <c r="VET93" s="92"/>
      <c r="VEU93" s="92"/>
      <c r="VEV93" s="92"/>
      <c r="VEW93" s="92"/>
      <c r="VEX93" s="92"/>
      <c r="VEY93" s="92"/>
      <c r="VEZ93" s="92"/>
      <c r="VFA93" s="92"/>
      <c r="VFB93" s="92"/>
      <c r="VFC93" s="92"/>
      <c r="VFD93" s="92"/>
      <c r="VFE93" s="92"/>
      <c r="VFF93" s="92"/>
      <c r="VFG93" s="92"/>
      <c r="VFH93" s="92"/>
      <c r="VFI93" s="92"/>
      <c r="VFJ93" s="92"/>
      <c r="VFK93" s="92"/>
      <c r="VFL93" s="92"/>
      <c r="VFM93" s="92"/>
      <c r="VFN93" s="92"/>
      <c r="VFO93" s="92"/>
      <c r="VFP93" s="92"/>
      <c r="VFQ93" s="92"/>
      <c r="VFR93" s="92"/>
      <c r="VFS93" s="92"/>
      <c r="VFT93" s="92"/>
      <c r="VFU93" s="92"/>
      <c r="VFV93" s="92"/>
      <c r="VFW93" s="92"/>
      <c r="VFX93" s="92"/>
      <c r="VFY93" s="92"/>
      <c r="VFZ93" s="92"/>
      <c r="VGA93" s="92"/>
      <c r="VGB93" s="92"/>
      <c r="VGC93" s="92"/>
      <c r="VGD93" s="92"/>
      <c r="VGE93" s="92"/>
      <c r="VGF93" s="92"/>
      <c r="VGG93" s="92"/>
      <c r="VGH93" s="92"/>
      <c r="VGI93" s="92"/>
      <c r="VGJ93" s="92"/>
      <c r="VGK93" s="92"/>
      <c r="VGL93" s="92"/>
      <c r="VGM93" s="92"/>
      <c r="VGN93" s="92"/>
      <c r="VGO93" s="92"/>
      <c r="VGP93" s="92"/>
      <c r="VGQ93" s="92"/>
      <c r="VGR93" s="92"/>
      <c r="VGS93" s="92"/>
      <c r="VGT93" s="92"/>
      <c r="VGU93" s="92"/>
      <c r="VGV93" s="92"/>
      <c r="VGW93" s="92"/>
      <c r="VGX93" s="92"/>
      <c r="VGY93" s="92"/>
      <c r="VGZ93" s="92"/>
      <c r="VHA93" s="92"/>
      <c r="VHB93" s="92"/>
      <c r="VHC93" s="92"/>
      <c r="VHD93" s="92"/>
      <c r="VHE93" s="92"/>
      <c r="VHF93" s="92"/>
      <c r="VHG93" s="92"/>
      <c r="VHH93" s="92"/>
      <c r="VHI93" s="92"/>
      <c r="VHJ93" s="92"/>
      <c r="VHK93" s="92"/>
      <c r="VHL93" s="92"/>
      <c r="VHM93" s="92"/>
      <c r="VHN93" s="92"/>
      <c r="VHO93" s="92"/>
      <c r="VHP93" s="92"/>
      <c r="VHQ93" s="92"/>
      <c r="VHR93" s="92"/>
      <c r="VHS93" s="92"/>
      <c r="VHT93" s="92"/>
      <c r="VHU93" s="92"/>
      <c r="VHV93" s="92"/>
      <c r="VHW93" s="92"/>
      <c r="VHX93" s="92"/>
      <c r="VHY93" s="92"/>
      <c r="VHZ93" s="92"/>
      <c r="VIA93" s="92"/>
      <c r="VIB93" s="92"/>
      <c r="VIC93" s="92"/>
      <c r="VID93" s="92"/>
      <c r="VIE93" s="92"/>
      <c r="VIF93" s="92"/>
      <c r="VIG93" s="92"/>
      <c r="VIH93" s="92"/>
      <c r="VII93" s="92"/>
      <c r="VIJ93" s="92"/>
      <c r="VIK93" s="92"/>
      <c r="VIL93" s="92"/>
      <c r="VIM93" s="92"/>
      <c r="VIN93" s="92"/>
      <c r="VIO93" s="92"/>
      <c r="VIP93" s="92"/>
      <c r="VIQ93" s="92"/>
      <c r="VIR93" s="92"/>
      <c r="VIS93" s="92"/>
      <c r="VIT93" s="92"/>
      <c r="VIU93" s="92"/>
      <c r="VIV93" s="92"/>
      <c r="VIW93" s="92"/>
      <c r="VIX93" s="92"/>
      <c r="VIY93" s="92"/>
      <c r="VIZ93" s="92"/>
      <c r="VJA93" s="92"/>
      <c r="VJB93" s="92"/>
      <c r="VJC93" s="92"/>
      <c r="VJD93" s="92"/>
      <c r="VJE93" s="92"/>
      <c r="VJF93" s="92"/>
      <c r="VJG93" s="92"/>
      <c r="VJH93" s="92"/>
      <c r="VJI93" s="92"/>
      <c r="VJJ93" s="92"/>
      <c r="VJK93" s="92"/>
      <c r="VJL93" s="92"/>
      <c r="VJM93" s="92"/>
      <c r="VJN93" s="92"/>
      <c r="VJO93" s="92"/>
      <c r="VJP93" s="92"/>
      <c r="VJQ93" s="92"/>
      <c r="VJR93" s="92"/>
      <c r="VJS93" s="92"/>
      <c r="VJT93" s="92"/>
      <c r="VJU93" s="92"/>
      <c r="VJV93" s="92"/>
      <c r="VJW93" s="92"/>
      <c r="VJX93" s="92"/>
      <c r="VJY93" s="92"/>
      <c r="VJZ93" s="92"/>
      <c r="VKA93" s="92"/>
      <c r="VKB93" s="92"/>
      <c r="VKC93" s="92"/>
      <c r="VKD93" s="92"/>
      <c r="VKE93" s="92"/>
      <c r="VKF93" s="92"/>
      <c r="VKG93" s="92"/>
      <c r="VKH93" s="92"/>
      <c r="VKI93" s="92"/>
      <c r="VKJ93" s="92"/>
      <c r="VKK93" s="92"/>
      <c r="VKL93" s="92"/>
      <c r="VKM93" s="92"/>
      <c r="VKN93" s="92"/>
      <c r="VKO93" s="92"/>
      <c r="VKP93" s="92"/>
      <c r="VKQ93" s="92"/>
      <c r="VKR93" s="92"/>
      <c r="VKS93" s="92"/>
      <c r="VKT93" s="92"/>
      <c r="VKU93" s="92"/>
      <c r="VKV93" s="92"/>
      <c r="VKW93" s="92"/>
      <c r="VKX93" s="92"/>
      <c r="VKY93" s="92"/>
      <c r="VKZ93" s="92"/>
      <c r="VLA93" s="92"/>
      <c r="VLB93" s="92"/>
      <c r="VLC93" s="92"/>
      <c r="VLD93" s="92"/>
      <c r="VLE93" s="92"/>
      <c r="VLF93" s="92"/>
      <c r="VLG93" s="92"/>
      <c r="VLH93" s="92"/>
      <c r="VLI93" s="92"/>
      <c r="VLJ93" s="92"/>
      <c r="VLK93" s="92"/>
      <c r="VLL93" s="92"/>
      <c r="VLM93" s="92"/>
      <c r="VLN93" s="92"/>
      <c r="VLO93" s="92"/>
      <c r="VLP93" s="92"/>
      <c r="VLQ93" s="92"/>
      <c r="VLR93" s="92"/>
      <c r="VLS93" s="92"/>
      <c r="VLT93" s="92"/>
      <c r="VLU93" s="92"/>
      <c r="VLV93" s="92"/>
      <c r="VLW93" s="92"/>
      <c r="VLX93" s="92"/>
      <c r="VLY93" s="92"/>
      <c r="VLZ93" s="92"/>
      <c r="VMA93" s="92"/>
      <c r="VMB93" s="92"/>
      <c r="VMC93" s="92"/>
      <c r="VMD93" s="92"/>
      <c r="VME93" s="92"/>
      <c r="VMF93" s="92"/>
      <c r="VMG93" s="92"/>
      <c r="VMH93" s="92"/>
      <c r="VMI93" s="92"/>
      <c r="VMJ93" s="92"/>
      <c r="VMK93" s="92"/>
      <c r="VML93" s="92"/>
      <c r="VMM93" s="92"/>
      <c r="VMN93" s="92"/>
      <c r="VMO93" s="92"/>
      <c r="VMP93" s="92"/>
      <c r="VMQ93" s="92"/>
      <c r="VMR93" s="92"/>
      <c r="VMS93" s="92"/>
      <c r="VMT93" s="92"/>
      <c r="VMU93" s="92"/>
      <c r="VMV93" s="92"/>
      <c r="VMW93" s="92"/>
      <c r="VMX93" s="92"/>
      <c r="VMY93" s="92"/>
      <c r="VMZ93" s="92"/>
      <c r="VNA93" s="92"/>
      <c r="VNB93" s="92"/>
      <c r="VNC93" s="92"/>
      <c r="VND93" s="92"/>
      <c r="VNE93" s="92"/>
      <c r="VNF93" s="92"/>
      <c r="VNG93" s="92"/>
      <c r="VNH93" s="92"/>
      <c r="VNI93" s="92"/>
      <c r="VNJ93" s="92"/>
      <c r="VNK93" s="92"/>
      <c r="VNL93" s="92"/>
      <c r="VNM93" s="92"/>
      <c r="VNN93" s="92"/>
      <c r="VNO93" s="92"/>
      <c r="VNP93" s="92"/>
      <c r="VNQ93" s="92"/>
      <c r="VNR93" s="92"/>
      <c r="VNS93" s="92"/>
      <c r="VNT93" s="92"/>
      <c r="VNU93" s="92"/>
      <c r="VNV93" s="92"/>
      <c r="VNW93" s="92"/>
      <c r="VNX93" s="92"/>
      <c r="VNY93" s="92"/>
      <c r="VNZ93" s="92"/>
      <c r="VOA93" s="92"/>
      <c r="VOB93" s="92"/>
      <c r="VOC93" s="92"/>
      <c r="VOD93" s="92"/>
      <c r="VOE93" s="92"/>
      <c r="VOF93" s="92"/>
      <c r="VOG93" s="92"/>
      <c r="VOH93" s="92"/>
      <c r="VOI93" s="92"/>
      <c r="VOJ93" s="92"/>
      <c r="VOK93" s="92"/>
      <c r="VOL93" s="92"/>
      <c r="VOM93" s="92"/>
      <c r="VON93" s="92"/>
      <c r="VOO93" s="92"/>
      <c r="VOP93" s="92"/>
      <c r="VOQ93" s="92"/>
      <c r="VOR93" s="92"/>
      <c r="VOS93" s="92"/>
      <c r="VOT93" s="92"/>
      <c r="VOU93" s="92"/>
      <c r="VOV93" s="92"/>
      <c r="VOW93" s="92"/>
      <c r="VOX93" s="92"/>
      <c r="VOY93" s="92"/>
      <c r="VOZ93" s="92"/>
      <c r="VPA93" s="92"/>
      <c r="VPB93" s="92"/>
      <c r="VPC93" s="92"/>
      <c r="VPD93" s="92"/>
      <c r="VPE93" s="92"/>
      <c r="VPF93" s="92"/>
      <c r="VPG93" s="92"/>
      <c r="VPH93" s="92"/>
      <c r="VPI93" s="92"/>
      <c r="VPJ93" s="92"/>
      <c r="VPK93" s="92"/>
      <c r="VPL93" s="92"/>
      <c r="VPM93" s="92"/>
      <c r="VPN93" s="92"/>
      <c r="VPO93" s="92"/>
      <c r="VPP93" s="92"/>
      <c r="VPQ93" s="92"/>
      <c r="VPR93" s="92"/>
      <c r="VPS93" s="92"/>
      <c r="VPT93" s="92"/>
      <c r="VPU93" s="92"/>
      <c r="VPV93" s="92"/>
      <c r="VPW93" s="92"/>
      <c r="VPX93" s="92"/>
      <c r="VPY93" s="92"/>
      <c r="VPZ93" s="92"/>
      <c r="VQA93" s="92"/>
      <c r="VQB93" s="92"/>
      <c r="VQC93" s="92"/>
      <c r="VQD93" s="92"/>
      <c r="VQE93" s="92"/>
      <c r="VQF93" s="92"/>
      <c r="VQG93" s="92"/>
      <c r="VQH93" s="92"/>
      <c r="VQI93" s="92"/>
      <c r="VQJ93" s="92"/>
      <c r="VQK93" s="92"/>
      <c r="VQL93" s="92"/>
      <c r="VQM93" s="92"/>
      <c r="VQN93" s="92"/>
      <c r="VQO93" s="92"/>
      <c r="VQP93" s="92"/>
      <c r="VQQ93" s="92"/>
      <c r="VQR93" s="92"/>
      <c r="VQS93" s="92"/>
      <c r="VQT93" s="92"/>
      <c r="VQU93" s="92"/>
      <c r="VQV93" s="92"/>
      <c r="VQW93" s="92"/>
      <c r="VQX93" s="92"/>
      <c r="VQY93" s="92"/>
      <c r="VQZ93" s="92"/>
      <c r="VRA93" s="92"/>
      <c r="VRB93" s="92"/>
      <c r="VRC93" s="92"/>
      <c r="VRD93" s="92"/>
      <c r="VRE93" s="92"/>
      <c r="VRF93" s="92"/>
      <c r="VRG93" s="92"/>
      <c r="VRH93" s="92"/>
      <c r="VRI93" s="92"/>
      <c r="VRJ93" s="92"/>
      <c r="VRK93" s="92"/>
      <c r="VRL93" s="92"/>
      <c r="VRM93" s="92"/>
      <c r="VRN93" s="92"/>
      <c r="VRO93" s="92"/>
      <c r="VRP93" s="92"/>
      <c r="VRQ93" s="92"/>
      <c r="VRR93" s="92"/>
      <c r="VRS93" s="92"/>
      <c r="VRT93" s="92"/>
      <c r="VRU93" s="92"/>
      <c r="VRV93" s="92"/>
      <c r="VRW93" s="92"/>
      <c r="VRX93" s="92"/>
      <c r="VRY93" s="92"/>
      <c r="VRZ93" s="92"/>
      <c r="VSA93" s="92"/>
      <c r="VSB93" s="92"/>
      <c r="VSC93" s="92"/>
      <c r="VSD93" s="92"/>
      <c r="VSE93" s="92"/>
      <c r="VSF93" s="92"/>
      <c r="VSG93" s="92"/>
      <c r="VSH93" s="92"/>
      <c r="VSI93" s="92"/>
      <c r="VSJ93" s="92"/>
      <c r="VSK93" s="92"/>
      <c r="VSL93" s="92"/>
      <c r="VSM93" s="92"/>
      <c r="VSN93" s="92"/>
      <c r="VSO93" s="92"/>
      <c r="VSP93" s="92"/>
      <c r="VSQ93" s="92"/>
      <c r="VSR93" s="92"/>
      <c r="VSS93" s="92"/>
      <c r="VST93" s="92"/>
      <c r="VSU93" s="92"/>
      <c r="VSV93" s="92"/>
      <c r="VSW93" s="92"/>
      <c r="VSX93" s="92"/>
      <c r="VSY93" s="92"/>
      <c r="VSZ93" s="92"/>
      <c r="VTA93" s="92"/>
      <c r="VTB93" s="92"/>
      <c r="VTC93" s="92"/>
      <c r="VTD93" s="92"/>
      <c r="VTE93" s="92"/>
      <c r="VTF93" s="92"/>
      <c r="VTG93" s="92"/>
      <c r="VTH93" s="92"/>
      <c r="VTI93" s="92"/>
      <c r="VTJ93" s="92"/>
      <c r="VTK93" s="92"/>
      <c r="VTL93" s="92"/>
      <c r="VTM93" s="92"/>
      <c r="VTN93" s="92"/>
      <c r="VTO93" s="92"/>
      <c r="VTP93" s="92"/>
      <c r="VTQ93" s="92"/>
      <c r="VTR93" s="92"/>
      <c r="VTS93" s="92"/>
      <c r="VTT93" s="92"/>
      <c r="VTU93" s="92"/>
      <c r="VTV93" s="92"/>
      <c r="VTW93" s="92"/>
      <c r="VTX93" s="92"/>
      <c r="VTY93" s="92"/>
      <c r="VTZ93" s="92"/>
      <c r="VUA93" s="92"/>
      <c r="VUB93" s="92"/>
      <c r="VUC93" s="92"/>
      <c r="VUD93" s="92"/>
      <c r="VUE93" s="92"/>
      <c r="VUF93" s="92"/>
      <c r="VUG93" s="92"/>
      <c r="VUH93" s="92"/>
      <c r="VUI93" s="92"/>
      <c r="VUJ93" s="92"/>
      <c r="VUK93" s="92"/>
      <c r="VUL93" s="92"/>
      <c r="VUM93" s="92"/>
      <c r="VUN93" s="92"/>
      <c r="VUO93" s="92"/>
      <c r="VUP93" s="92"/>
      <c r="VUQ93" s="92"/>
      <c r="VUR93" s="92"/>
      <c r="VUS93" s="92"/>
      <c r="VUT93" s="92"/>
      <c r="VUU93" s="92"/>
      <c r="VUV93" s="92"/>
      <c r="VUW93" s="92"/>
      <c r="VUX93" s="92"/>
      <c r="VUY93" s="92"/>
      <c r="VUZ93" s="92"/>
      <c r="VVA93" s="92"/>
      <c r="VVB93" s="92"/>
      <c r="VVC93" s="92"/>
      <c r="VVD93" s="92"/>
      <c r="VVE93" s="92"/>
      <c r="VVF93" s="92"/>
      <c r="VVG93" s="92"/>
      <c r="VVH93" s="92"/>
      <c r="VVI93" s="92"/>
      <c r="VVJ93" s="92"/>
      <c r="VVK93" s="92"/>
      <c r="VVL93" s="92"/>
      <c r="VVM93" s="92"/>
      <c r="VVN93" s="92"/>
      <c r="VVO93" s="92"/>
      <c r="VVP93" s="92"/>
      <c r="VVQ93" s="92"/>
      <c r="VVR93" s="92"/>
      <c r="VVS93" s="92"/>
      <c r="VVT93" s="92"/>
      <c r="VVU93" s="92"/>
      <c r="VVV93" s="92"/>
      <c r="VVW93" s="92"/>
      <c r="VVX93" s="92"/>
      <c r="VVY93" s="92"/>
      <c r="VVZ93" s="92"/>
      <c r="VWA93" s="92"/>
      <c r="VWB93" s="92"/>
      <c r="VWC93" s="92"/>
      <c r="VWD93" s="92"/>
      <c r="VWE93" s="92"/>
      <c r="VWF93" s="92"/>
      <c r="VWG93" s="92"/>
      <c r="VWH93" s="92"/>
      <c r="VWI93" s="92"/>
      <c r="VWJ93" s="92"/>
      <c r="VWK93" s="92"/>
      <c r="VWL93" s="92"/>
      <c r="VWM93" s="92"/>
      <c r="VWN93" s="92"/>
      <c r="VWO93" s="92"/>
      <c r="VWP93" s="92"/>
      <c r="VWQ93" s="92"/>
      <c r="VWR93" s="92"/>
      <c r="VWS93" s="92"/>
      <c r="VWT93" s="92"/>
      <c r="VWU93" s="92"/>
      <c r="VWV93" s="92"/>
      <c r="VWW93" s="92"/>
      <c r="VWX93" s="92"/>
      <c r="VWY93" s="92"/>
      <c r="VWZ93" s="92"/>
      <c r="VXA93" s="92"/>
      <c r="VXB93" s="92"/>
      <c r="VXC93" s="92"/>
      <c r="VXD93" s="92"/>
      <c r="VXE93" s="92"/>
      <c r="VXF93" s="92"/>
      <c r="VXG93" s="92"/>
      <c r="VXH93" s="92"/>
      <c r="VXI93" s="92"/>
      <c r="VXJ93" s="92"/>
      <c r="VXK93" s="92"/>
      <c r="VXL93" s="92"/>
      <c r="VXM93" s="92"/>
      <c r="VXN93" s="92"/>
      <c r="VXO93" s="92"/>
      <c r="VXP93" s="92"/>
      <c r="VXQ93" s="92"/>
      <c r="VXR93" s="92"/>
      <c r="VXS93" s="92"/>
      <c r="VXT93" s="92"/>
      <c r="VXU93" s="92"/>
      <c r="VXV93" s="92"/>
      <c r="VXW93" s="92"/>
      <c r="VXX93" s="92"/>
      <c r="VXY93" s="92"/>
      <c r="VXZ93" s="92"/>
      <c r="VYA93" s="92"/>
      <c r="VYB93" s="92"/>
      <c r="VYC93" s="92"/>
      <c r="VYD93" s="92"/>
      <c r="VYE93" s="92"/>
      <c r="VYF93" s="92"/>
      <c r="VYG93" s="92"/>
      <c r="VYH93" s="92"/>
      <c r="VYI93" s="92"/>
      <c r="VYJ93" s="92"/>
      <c r="VYK93" s="92"/>
      <c r="VYL93" s="92"/>
      <c r="VYM93" s="92"/>
      <c r="VYN93" s="92"/>
      <c r="VYO93" s="92"/>
      <c r="VYP93" s="92"/>
      <c r="VYQ93" s="92"/>
      <c r="VYR93" s="92"/>
      <c r="VYS93" s="92"/>
      <c r="VYT93" s="92"/>
      <c r="VYU93" s="92"/>
      <c r="VYV93" s="92"/>
      <c r="VYW93" s="92"/>
      <c r="VYX93" s="92"/>
      <c r="VYY93" s="92"/>
      <c r="VYZ93" s="92"/>
      <c r="VZA93" s="92"/>
      <c r="VZB93" s="92"/>
      <c r="VZC93" s="92"/>
      <c r="VZD93" s="92"/>
      <c r="VZE93" s="92"/>
      <c r="VZF93" s="92"/>
      <c r="VZG93" s="92"/>
      <c r="VZH93" s="92"/>
      <c r="VZI93" s="92"/>
      <c r="VZJ93" s="92"/>
      <c r="VZK93" s="92"/>
      <c r="VZL93" s="92"/>
      <c r="VZM93" s="92"/>
      <c r="VZN93" s="92"/>
      <c r="VZO93" s="92"/>
      <c r="VZP93" s="92"/>
      <c r="VZQ93" s="92"/>
      <c r="VZR93" s="92"/>
      <c r="VZS93" s="92"/>
      <c r="VZT93" s="92"/>
      <c r="VZU93" s="92"/>
      <c r="VZV93" s="92"/>
      <c r="VZW93" s="92"/>
      <c r="VZX93" s="92"/>
      <c r="VZY93" s="92"/>
      <c r="VZZ93" s="92"/>
      <c r="WAA93" s="92"/>
      <c r="WAB93" s="92"/>
      <c r="WAC93" s="92"/>
      <c r="WAD93" s="92"/>
      <c r="WAE93" s="92"/>
      <c r="WAF93" s="92"/>
      <c r="WAG93" s="92"/>
      <c r="WAH93" s="92"/>
      <c r="WAI93" s="92"/>
      <c r="WAJ93" s="92"/>
      <c r="WAK93" s="92"/>
      <c r="WAL93" s="92"/>
      <c r="WAM93" s="92"/>
      <c r="WAN93" s="92"/>
      <c r="WAO93" s="92"/>
      <c r="WAP93" s="92"/>
      <c r="WAQ93" s="92"/>
      <c r="WAR93" s="92"/>
      <c r="WAS93" s="92"/>
      <c r="WAT93" s="92"/>
      <c r="WAU93" s="92"/>
      <c r="WAV93" s="92"/>
      <c r="WAW93" s="92"/>
      <c r="WAX93" s="92"/>
      <c r="WAY93" s="92"/>
      <c r="WAZ93" s="92"/>
      <c r="WBA93" s="92"/>
      <c r="WBB93" s="92"/>
      <c r="WBC93" s="92"/>
      <c r="WBD93" s="92"/>
      <c r="WBE93" s="92"/>
      <c r="WBF93" s="92"/>
      <c r="WBG93" s="92"/>
      <c r="WBH93" s="92"/>
      <c r="WBI93" s="92"/>
      <c r="WBJ93" s="92"/>
      <c r="WBK93" s="92"/>
      <c r="WBL93" s="92"/>
      <c r="WBM93" s="92"/>
      <c r="WBN93" s="92"/>
      <c r="WBO93" s="92"/>
      <c r="WBP93" s="92"/>
      <c r="WBQ93" s="92"/>
      <c r="WBR93" s="92"/>
      <c r="WBS93" s="92"/>
      <c r="WBT93" s="92"/>
      <c r="WBU93" s="92"/>
      <c r="WBV93" s="92"/>
      <c r="WBW93" s="92"/>
      <c r="WBX93" s="92"/>
      <c r="WBY93" s="92"/>
      <c r="WBZ93" s="92"/>
      <c r="WCA93" s="92"/>
      <c r="WCB93" s="92"/>
      <c r="WCC93" s="92"/>
      <c r="WCD93" s="92"/>
      <c r="WCE93" s="92"/>
      <c r="WCF93" s="92"/>
      <c r="WCG93" s="92"/>
      <c r="WCH93" s="92"/>
      <c r="WCI93" s="92"/>
      <c r="WCJ93" s="92"/>
      <c r="WCK93" s="92"/>
      <c r="WCL93" s="92"/>
      <c r="WCM93" s="92"/>
      <c r="WCN93" s="92"/>
      <c r="WCO93" s="92"/>
      <c r="WCP93" s="92"/>
      <c r="WCQ93" s="92"/>
      <c r="WCR93" s="92"/>
      <c r="WCS93" s="92"/>
      <c r="WCT93" s="92"/>
      <c r="WCU93" s="92"/>
      <c r="WCV93" s="92"/>
      <c r="WCW93" s="92"/>
      <c r="WCX93" s="92"/>
      <c r="WCY93" s="92"/>
      <c r="WCZ93" s="92"/>
      <c r="WDA93" s="92"/>
      <c r="WDB93" s="92"/>
      <c r="WDC93" s="92"/>
      <c r="WDD93" s="92"/>
      <c r="WDE93" s="92"/>
      <c r="WDF93" s="92"/>
      <c r="WDG93" s="92"/>
      <c r="WDH93" s="92"/>
      <c r="WDI93" s="92"/>
      <c r="WDJ93" s="92"/>
      <c r="WDK93" s="92"/>
      <c r="WDL93" s="92"/>
      <c r="WDM93" s="92"/>
      <c r="WDN93" s="92"/>
      <c r="WDO93" s="92"/>
      <c r="WDP93" s="92"/>
      <c r="WDQ93" s="92"/>
      <c r="WDR93" s="92"/>
      <c r="WDS93" s="92"/>
      <c r="WDT93" s="92"/>
      <c r="WDU93" s="92"/>
      <c r="WDV93" s="92"/>
      <c r="WDW93" s="92"/>
      <c r="WDX93" s="92"/>
      <c r="WDY93" s="92"/>
      <c r="WDZ93" s="92"/>
      <c r="WEA93" s="92"/>
      <c r="WEB93" s="92"/>
      <c r="WEC93" s="92"/>
      <c r="WED93" s="92"/>
      <c r="WEE93" s="92"/>
      <c r="WEF93" s="92"/>
      <c r="WEG93" s="92"/>
      <c r="WEH93" s="92"/>
      <c r="WEI93" s="92"/>
      <c r="WEJ93" s="92"/>
      <c r="WEK93" s="92"/>
      <c r="WEL93" s="92"/>
      <c r="WEM93" s="92"/>
      <c r="WEN93" s="92"/>
      <c r="WEO93" s="92"/>
      <c r="WEP93" s="92"/>
      <c r="WEQ93" s="92"/>
      <c r="WER93" s="92"/>
      <c r="WES93" s="92"/>
      <c r="WET93" s="92"/>
      <c r="WEU93" s="92"/>
      <c r="WEV93" s="92"/>
      <c r="WEW93" s="92"/>
      <c r="WEX93" s="92"/>
      <c r="WEY93" s="92"/>
      <c r="WEZ93" s="92"/>
      <c r="WFA93" s="92"/>
      <c r="WFB93" s="92"/>
      <c r="WFC93" s="92"/>
      <c r="WFD93" s="92"/>
      <c r="WFE93" s="92"/>
      <c r="WFF93" s="92"/>
      <c r="WFG93" s="92"/>
      <c r="WFH93" s="92"/>
      <c r="WFI93" s="92"/>
      <c r="WFJ93" s="92"/>
      <c r="WFK93" s="92"/>
      <c r="WFL93" s="92"/>
      <c r="WFM93" s="92"/>
      <c r="WFN93" s="92"/>
      <c r="WFO93" s="92"/>
      <c r="WFP93" s="92"/>
      <c r="WFQ93" s="92"/>
      <c r="WFR93" s="92"/>
      <c r="WFS93" s="92"/>
      <c r="WFT93" s="92"/>
      <c r="WFU93" s="92"/>
      <c r="WFV93" s="92"/>
      <c r="WFW93" s="92"/>
      <c r="WFX93" s="92"/>
      <c r="WFY93" s="92"/>
      <c r="WFZ93" s="92"/>
      <c r="WGA93" s="92"/>
      <c r="WGB93" s="92"/>
      <c r="WGC93" s="92"/>
      <c r="WGD93" s="92"/>
      <c r="WGE93" s="92"/>
      <c r="WGF93" s="92"/>
      <c r="WGG93" s="92"/>
      <c r="WGH93" s="92"/>
      <c r="WGI93" s="92"/>
      <c r="WGJ93" s="92"/>
      <c r="WGK93" s="92"/>
      <c r="WGL93" s="92"/>
      <c r="WGM93" s="92"/>
      <c r="WGN93" s="92"/>
      <c r="WGO93" s="92"/>
      <c r="WGP93" s="92"/>
      <c r="WGQ93" s="92"/>
      <c r="WGR93" s="92"/>
      <c r="WGS93" s="92"/>
      <c r="WGT93" s="92"/>
      <c r="WGU93" s="92"/>
      <c r="WGV93" s="92"/>
      <c r="WGW93" s="92"/>
      <c r="WGX93" s="92"/>
      <c r="WGY93" s="92"/>
      <c r="WGZ93" s="92"/>
      <c r="WHA93" s="92"/>
      <c r="WHB93" s="92"/>
      <c r="WHC93" s="92"/>
      <c r="WHD93" s="92"/>
      <c r="WHE93" s="92"/>
      <c r="WHF93" s="92"/>
      <c r="WHG93" s="92"/>
      <c r="WHH93" s="92"/>
      <c r="WHI93" s="92"/>
      <c r="WHJ93" s="92"/>
      <c r="WHK93" s="92"/>
      <c r="WHL93" s="92"/>
      <c r="WHM93" s="92"/>
      <c r="WHN93" s="92"/>
      <c r="WHO93" s="92"/>
      <c r="WHP93" s="92"/>
      <c r="WHQ93" s="92"/>
      <c r="WHR93" s="92"/>
      <c r="WHS93" s="92"/>
      <c r="WHT93" s="92"/>
      <c r="WHU93" s="92"/>
      <c r="WHV93" s="92"/>
      <c r="WHW93" s="92"/>
      <c r="WHX93" s="92"/>
      <c r="WHY93" s="92"/>
      <c r="WHZ93" s="92"/>
      <c r="WIA93" s="92"/>
      <c r="WIB93" s="92"/>
      <c r="WIC93" s="92"/>
      <c r="WID93" s="92"/>
      <c r="WIE93" s="92"/>
      <c r="WIF93" s="92"/>
      <c r="WIG93" s="92"/>
      <c r="WIH93" s="92"/>
      <c r="WII93" s="92"/>
      <c r="WIJ93" s="92"/>
      <c r="WIK93" s="92"/>
      <c r="WIL93" s="92"/>
      <c r="WIM93" s="92"/>
      <c r="WIN93" s="92"/>
      <c r="WIO93" s="92"/>
      <c r="WIP93" s="92"/>
      <c r="WIQ93" s="92"/>
      <c r="WIR93" s="92"/>
      <c r="WIS93" s="92"/>
      <c r="WIT93" s="92"/>
      <c r="WIU93" s="92"/>
      <c r="WIV93" s="92"/>
      <c r="WIW93" s="92"/>
      <c r="WIX93" s="92"/>
      <c r="WIY93" s="92"/>
      <c r="WIZ93" s="92"/>
      <c r="WJA93" s="92"/>
      <c r="WJB93" s="92"/>
      <c r="WJC93" s="92"/>
      <c r="WJD93" s="92"/>
      <c r="WJE93" s="92"/>
      <c r="WJF93" s="92"/>
      <c r="WJG93" s="92"/>
      <c r="WJH93" s="92"/>
      <c r="WJI93" s="92"/>
      <c r="WJJ93" s="92"/>
      <c r="WJK93" s="92"/>
      <c r="WJL93" s="92"/>
      <c r="WJM93" s="92"/>
      <c r="WJN93" s="92"/>
      <c r="WJO93" s="92"/>
      <c r="WJP93" s="92"/>
      <c r="WJQ93" s="92"/>
      <c r="WJR93" s="92"/>
      <c r="WJS93" s="92"/>
      <c r="WJT93" s="92"/>
      <c r="WJU93" s="92"/>
      <c r="WJV93" s="92"/>
      <c r="WJW93" s="92"/>
      <c r="WJX93" s="92"/>
      <c r="WJY93" s="92"/>
      <c r="WJZ93" s="92"/>
      <c r="WKA93" s="92"/>
      <c r="WKB93" s="92"/>
      <c r="WKC93" s="92"/>
      <c r="WKD93" s="92"/>
      <c r="WKE93" s="92"/>
      <c r="WKF93" s="92"/>
      <c r="WKG93" s="92"/>
      <c r="WKH93" s="92"/>
      <c r="WKI93" s="92"/>
      <c r="WKJ93" s="92"/>
      <c r="WKK93" s="92"/>
      <c r="WKL93" s="92"/>
      <c r="WKM93" s="92"/>
      <c r="WKN93" s="92"/>
      <c r="WKO93" s="92"/>
      <c r="WKP93" s="92"/>
      <c r="WKQ93" s="92"/>
      <c r="WKR93" s="92"/>
      <c r="WKS93" s="92"/>
      <c r="WKT93" s="92"/>
      <c r="WKU93" s="92"/>
      <c r="WKV93" s="92"/>
      <c r="WKW93" s="92"/>
      <c r="WKX93" s="92"/>
      <c r="WKY93" s="92"/>
      <c r="WKZ93" s="92"/>
      <c r="WLA93" s="92"/>
      <c r="WLB93" s="92"/>
      <c r="WLC93" s="92"/>
      <c r="WLD93" s="92"/>
      <c r="WLE93" s="92"/>
      <c r="WLF93" s="92"/>
      <c r="WLG93" s="92"/>
      <c r="WLH93" s="92"/>
      <c r="WLI93" s="92"/>
      <c r="WLJ93" s="92"/>
      <c r="WLK93" s="92"/>
      <c r="WLL93" s="92"/>
      <c r="WLM93" s="92"/>
      <c r="WLN93" s="92"/>
      <c r="WLO93" s="92"/>
      <c r="WLP93" s="92"/>
      <c r="WLQ93" s="92"/>
      <c r="WLR93" s="92"/>
      <c r="WLS93" s="92"/>
      <c r="WLT93" s="92"/>
      <c r="WLU93" s="92"/>
      <c r="WLV93" s="92"/>
      <c r="WLW93" s="92"/>
      <c r="WLX93" s="92"/>
      <c r="WLY93" s="92"/>
      <c r="WLZ93" s="92"/>
      <c r="WMA93" s="92"/>
      <c r="WMB93" s="92"/>
      <c r="WMC93" s="92"/>
      <c r="WMD93" s="92"/>
      <c r="WME93" s="92"/>
      <c r="WMF93" s="92"/>
      <c r="WMG93" s="92"/>
      <c r="WMH93" s="92"/>
      <c r="WMI93" s="92"/>
      <c r="WMJ93" s="92"/>
      <c r="WMK93" s="92"/>
      <c r="WML93" s="92"/>
      <c r="WMM93" s="92"/>
      <c r="WMN93" s="92"/>
      <c r="WMO93" s="92"/>
      <c r="WMP93" s="92"/>
      <c r="WMQ93" s="92"/>
      <c r="WMR93" s="92"/>
      <c r="WMS93" s="92"/>
      <c r="WMT93" s="92"/>
      <c r="WMU93" s="92"/>
      <c r="WMV93" s="92"/>
      <c r="WMW93" s="92"/>
      <c r="WMX93" s="92"/>
      <c r="WMY93" s="92"/>
      <c r="WMZ93" s="92"/>
      <c r="WNA93" s="92"/>
      <c r="WNB93" s="92"/>
      <c r="WNC93" s="92"/>
      <c r="WND93" s="92"/>
      <c r="WNE93" s="92"/>
      <c r="WNF93" s="92"/>
      <c r="WNG93" s="92"/>
      <c r="WNH93" s="92"/>
      <c r="WNI93" s="92"/>
      <c r="WNJ93" s="92"/>
      <c r="WNK93" s="92"/>
      <c r="WNL93" s="92"/>
      <c r="WNM93" s="92"/>
      <c r="WNN93" s="92"/>
      <c r="WNO93" s="92"/>
      <c r="WNP93" s="92"/>
      <c r="WNQ93" s="92"/>
      <c r="WNR93" s="92"/>
      <c r="WNS93" s="92"/>
      <c r="WNT93" s="92"/>
      <c r="WNU93" s="92"/>
      <c r="WNV93" s="92"/>
      <c r="WNW93" s="92"/>
      <c r="WNX93" s="92"/>
      <c r="WNY93" s="92"/>
      <c r="WNZ93" s="92"/>
      <c r="WOA93" s="92"/>
      <c r="WOB93" s="92"/>
      <c r="WOC93" s="92"/>
      <c r="WOD93" s="92"/>
      <c r="WOE93" s="92"/>
      <c r="WOF93" s="92"/>
      <c r="WOG93" s="92"/>
      <c r="WOH93" s="92"/>
      <c r="WOI93" s="92"/>
      <c r="WOJ93" s="92"/>
      <c r="WOK93" s="92"/>
      <c r="WOL93" s="92"/>
      <c r="WOM93" s="92"/>
      <c r="WON93" s="92"/>
      <c r="WOO93" s="92"/>
      <c r="WOP93" s="92"/>
      <c r="WOQ93" s="92"/>
      <c r="WOR93" s="92"/>
      <c r="WOS93" s="92"/>
      <c r="WOT93" s="92"/>
      <c r="WOU93" s="92"/>
      <c r="WOV93" s="92"/>
      <c r="WOW93" s="92"/>
      <c r="WOX93" s="92"/>
      <c r="WOY93" s="92"/>
      <c r="WOZ93" s="92"/>
      <c r="WPA93" s="92"/>
      <c r="WPB93" s="92"/>
      <c r="WPC93" s="92"/>
      <c r="WPD93" s="92"/>
      <c r="WPE93" s="92"/>
      <c r="WPF93" s="92"/>
      <c r="WPG93" s="92"/>
      <c r="WPH93" s="92"/>
      <c r="WPI93" s="92"/>
      <c r="WPJ93" s="92"/>
      <c r="WPK93" s="92"/>
      <c r="WPL93" s="92"/>
      <c r="WPM93" s="92"/>
      <c r="WPN93" s="92"/>
      <c r="WPO93" s="92"/>
      <c r="WPP93" s="92"/>
      <c r="WPQ93" s="92"/>
      <c r="WPR93" s="92"/>
      <c r="WPS93" s="92"/>
      <c r="WPT93" s="92"/>
      <c r="WPU93" s="92"/>
      <c r="WPV93" s="92"/>
      <c r="WPW93" s="92"/>
      <c r="WPX93" s="92"/>
      <c r="WPY93" s="92"/>
      <c r="WPZ93" s="92"/>
      <c r="WQA93" s="92"/>
      <c r="WQB93" s="92"/>
      <c r="WQC93" s="92"/>
      <c r="WQD93" s="92"/>
      <c r="WQE93" s="92"/>
      <c r="WQF93" s="92"/>
      <c r="WQG93" s="92"/>
      <c r="WQH93" s="92"/>
      <c r="WQI93" s="92"/>
      <c r="WQJ93" s="92"/>
      <c r="WQK93" s="92"/>
      <c r="WQL93" s="92"/>
      <c r="WQM93" s="92"/>
      <c r="WQN93" s="92"/>
      <c r="WQO93" s="92"/>
      <c r="WQP93" s="92"/>
      <c r="WQQ93" s="92"/>
      <c r="WQR93" s="92"/>
      <c r="WQS93" s="92"/>
      <c r="WQT93" s="92"/>
      <c r="WQU93" s="92"/>
      <c r="WQV93" s="92"/>
      <c r="WQW93" s="92"/>
      <c r="WQX93" s="92"/>
      <c r="WQY93" s="92"/>
      <c r="WQZ93" s="92"/>
      <c r="WRA93" s="92"/>
      <c r="WRB93" s="92"/>
      <c r="WRC93" s="92"/>
      <c r="WRD93" s="92"/>
      <c r="WRE93" s="92"/>
      <c r="WRF93" s="92"/>
      <c r="WRG93" s="92"/>
      <c r="WRH93" s="92"/>
      <c r="WRI93" s="92"/>
      <c r="WRJ93" s="92"/>
      <c r="WRK93" s="92"/>
      <c r="WRL93" s="92"/>
      <c r="WRM93" s="92"/>
      <c r="WRN93" s="92"/>
      <c r="WRO93" s="92"/>
      <c r="WRP93" s="92"/>
      <c r="WRQ93" s="92"/>
      <c r="WRR93" s="92"/>
      <c r="WRS93" s="92"/>
      <c r="WRT93" s="92"/>
      <c r="WRU93" s="92"/>
      <c r="WRV93" s="92"/>
      <c r="WRW93" s="92"/>
      <c r="WRX93" s="92"/>
      <c r="WRY93" s="92"/>
      <c r="WRZ93" s="92"/>
      <c r="WSA93" s="92"/>
      <c r="WSB93" s="92"/>
      <c r="WSC93" s="92"/>
      <c r="WSD93" s="92"/>
      <c r="WSE93" s="92"/>
      <c r="WSF93" s="92"/>
      <c r="WSG93" s="92"/>
      <c r="WSH93" s="92"/>
      <c r="WSI93" s="92"/>
      <c r="WSJ93" s="92"/>
      <c r="WSK93" s="92"/>
      <c r="WSL93" s="92"/>
      <c r="WSM93" s="92"/>
      <c r="WSN93" s="92"/>
      <c r="WSO93" s="92"/>
      <c r="WSP93" s="92"/>
      <c r="WSQ93" s="92"/>
      <c r="WSR93" s="92"/>
      <c r="WSS93" s="92"/>
      <c r="WST93" s="92"/>
      <c r="WSU93" s="92"/>
      <c r="WSV93" s="92"/>
      <c r="WSW93" s="92"/>
      <c r="WSX93" s="92"/>
      <c r="WSY93" s="92"/>
      <c r="WSZ93" s="92"/>
      <c r="WTA93" s="92"/>
      <c r="WTB93" s="92"/>
      <c r="WTC93" s="92"/>
      <c r="WTD93" s="92"/>
      <c r="WTE93" s="92"/>
      <c r="WTF93" s="92"/>
      <c r="WTG93" s="92"/>
      <c r="WTH93" s="92"/>
      <c r="WTI93" s="92"/>
      <c r="WTJ93" s="92"/>
      <c r="WTK93" s="92"/>
      <c r="WTL93" s="92"/>
      <c r="WTM93" s="92"/>
      <c r="WTN93" s="92"/>
      <c r="WTO93" s="92"/>
      <c r="WTP93" s="92"/>
      <c r="WTQ93" s="92"/>
      <c r="WTR93" s="92"/>
      <c r="WTS93" s="92"/>
      <c r="WTT93" s="92"/>
      <c r="WTU93" s="92"/>
      <c r="WTV93" s="92"/>
      <c r="WTW93" s="92"/>
      <c r="WTX93" s="92"/>
      <c r="WTY93" s="92"/>
      <c r="WTZ93" s="92"/>
      <c r="WUA93" s="92"/>
      <c r="WUB93" s="92"/>
      <c r="WUC93" s="92"/>
      <c r="WUD93" s="92"/>
      <c r="WUE93" s="92"/>
      <c r="WUF93" s="92"/>
      <c r="WUG93" s="92"/>
      <c r="WUH93" s="92"/>
      <c r="WUI93" s="92"/>
      <c r="WUJ93" s="92"/>
      <c r="WUK93" s="92"/>
      <c r="WUL93" s="92"/>
      <c r="WUM93" s="92"/>
      <c r="WUN93" s="92"/>
      <c r="WUO93" s="92"/>
      <c r="WUP93" s="92"/>
      <c r="WUQ93" s="92"/>
      <c r="WUR93" s="92"/>
      <c r="WUS93" s="92"/>
      <c r="WUT93" s="92"/>
      <c r="WUU93" s="92"/>
      <c r="WUV93" s="92"/>
      <c r="WUW93" s="92"/>
      <c r="WUX93" s="92"/>
      <c r="WUY93" s="92"/>
      <c r="WUZ93" s="92"/>
      <c r="WVA93" s="92"/>
      <c r="WVB93" s="92"/>
      <c r="WVC93" s="92"/>
      <c r="WVD93" s="92"/>
      <c r="WVE93" s="92"/>
      <c r="WVF93" s="92"/>
      <c r="WVG93" s="92"/>
      <c r="WVH93" s="92"/>
      <c r="WVI93" s="92"/>
      <c r="WVJ93" s="92"/>
      <c r="WVK93" s="92"/>
      <c r="WVL93" s="92"/>
      <c r="WVM93" s="92"/>
      <c r="WVN93" s="92"/>
      <c r="WVO93" s="92"/>
      <c r="WVP93" s="92"/>
      <c r="WVQ93" s="92"/>
      <c r="WVR93" s="92"/>
      <c r="WVS93" s="92"/>
      <c r="WVT93" s="92"/>
      <c r="WVU93" s="92"/>
      <c r="WVV93" s="92"/>
      <c r="WVW93" s="92"/>
      <c r="WVX93" s="92"/>
      <c r="WVY93" s="92"/>
      <c r="WVZ93" s="92"/>
      <c r="WWA93" s="92"/>
      <c r="WWB93" s="92"/>
      <c r="WWC93" s="92"/>
      <c r="WWD93" s="92"/>
      <c r="WWE93" s="92"/>
      <c r="WWF93" s="92"/>
      <c r="WWG93" s="92"/>
      <c r="WWH93" s="92"/>
      <c r="WWI93" s="92"/>
      <c r="WWJ93" s="92"/>
      <c r="WWK93" s="92"/>
      <c r="WWL93" s="92"/>
      <c r="WWM93" s="92"/>
      <c r="WWN93" s="92"/>
      <c r="WWO93" s="92"/>
      <c r="WWP93" s="92"/>
      <c r="WWQ93" s="92"/>
      <c r="WWR93" s="92"/>
      <c r="WWS93" s="92"/>
      <c r="WWT93" s="92"/>
      <c r="WWU93" s="92"/>
      <c r="WWV93" s="92"/>
      <c r="WWW93" s="92"/>
      <c r="WWX93" s="92"/>
      <c r="WWY93" s="92"/>
      <c r="WWZ93" s="92"/>
      <c r="WXA93" s="92"/>
      <c r="WXB93" s="92"/>
      <c r="WXC93" s="92"/>
      <c r="WXD93" s="92"/>
      <c r="WXE93" s="92"/>
      <c r="WXF93" s="92"/>
      <c r="WXG93" s="92"/>
      <c r="WXH93" s="92"/>
      <c r="WXI93" s="92"/>
      <c r="WXJ93" s="92"/>
      <c r="WXK93" s="92"/>
      <c r="WXL93" s="92"/>
      <c r="WXM93" s="92"/>
      <c r="WXN93" s="92"/>
      <c r="WXO93" s="92"/>
      <c r="WXP93" s="92"/>
      <c r="WXQ93" s="92"/>
      <c r="WXR93" s="92"/>
      <c r="WXS93" s="92"/>
      <c r="WXT93" s="92"/>
      <c r="WXU93" s="92"/>
      <c r="WXV93" s="92"/>
      <c r="WXW93" s="92"/>
      <c r="WXX93" s="92"/>
      <c r="WXY93" s="92"/>
      <c r="WXZ93" s="92"/>
      <c r="WYA93" s="92"/>
      <c r="WYB93" s="92"/>
      <c r="WYC93" s="92"/>
      <c r="WYD93" s="92"/>
      <c r="WYE93" s="92"/>
      <c r="WYF93" s="92"/>
      <c r="WYG93" s="92"/>
      <c r="WYH93" s="92"/>
      <c r="WYI93" s="92"/>
      <c r="WYJ93" s="92"/>
      <c r="WYK93" s="92"/>
      <c r="WYL93" s="92"/>
      <c r="WYM93" s="92"/>
      <c r="WYN93" s="92"/>
      <c r="WYO93" s="92"/>
      <c r="WYP93" s="92"/>
      <c r="WYQ93" s="92"/>
      <c r="WYR93" s="92"/>
      <c r="WYS93" s="92"/>
      <c r="WYT93" s="92"/>
      <c r="WYU93" s="92"/>
      <c r="WYV93" s="92"/>
      <c r="WYW93" s="92"/>
      <c r="WYX93" s="92"/>
      <c r="WYY93" s="92"/>
      <c r="WYZ93" s="92"/>
      <c r="WZA93" s="92"/>
      <c r="WZB93" s="92"/>
      <c r="WZC93" s="92"/>
      <c r="WZD93" s="92"/>
      <c r="WZE93" s="92"/>
      <c r="WZF93" s="92"/>
      <c r="WZG93" s="92"/>
      <c r="WZH93" s="92"/>
      <c r="WZI93" s="92"/>
      <c r="WZJ93" s="92"/>
      <c r="WZK93" s="92"/>
      <c r="WZL93" s="92"/>
      <c r="WZM93" s="92"/>
      <c r="WZN93" s="92"/>
      <c r="WZO93" s="92"/>
      <c r="WZP93" s="92"/>
      <c r="WZQ93" s="92"/>
      <c r="WZR93" s="92"/>
      <c r="WZS93" s="92"/>
      <c r="WZT93" s="92"/>
      <c r="WZU93" s="92"/>
      <c r="WZV93" s="92"/>
      <c r="WZW93" s="92"/>
      <c r="WZX93" s="92"/>
      <c r="WZY93" s="92"/>
      <c r="WZZ93" s="92"/>
      <c r="XAA93" s="92"/>
      <c r="XAB93" s="92"/>
      <c r="XAC93" s="92"/>
      <c r="XAD93" s="92"/>
      <c r="XAE93" s="92"/>
      <c r="XAF93" s="92"/>
      <c r="XAG93" s="92"/>
      <c r="XAH93" s="92"/>
      <c r="XAI93" s="92"/>
      <c r="XAJ93" s="92"/>
      <c r="XAK93" s="92"/>
      <c r="XAL93" s="92"/>
      <c r="XAM93" s="92"/>
      <c r="XAN93" s="92"/>
      <c r="XAO93" s="92"/>
      <c r="XAP93" s="92"/>
      <c r="XAQ93" s="92"/>
      <c r="XAR93" s="92"/>
      <c r="XAS93" s="92"/>
      <c r="XAT93" s="92"/>
      <c r="XAU93" s="92"/>
      <c r="XAV93" s="92"/>
      <c r="XAW93" s="92"/>
      <c r="XAX93" s="92"/>
      <c r="XAY93" s="92"/>
      <c r="XAZ93" s="92"/>
      <c r="XBA93" s="92"/>
      <c r="XBB93" s="92"/>
      <c r="XBC93" s="92"/>
      <c r="XBD93" s="92"/>
      <c r="XBE93" s="92"/>
      <c r="XBF93" s="92"/>
      <c r="XBG93" s="92"/>
      <c r="XBH93" s="92"/>
      <c r="XBI93" s="92"/>
      <c r="XBJ93" s="92"/>
      <c r="XBK93" s="92"/>
      <c r="XBL93" s="92"/>
      <c r="XBM93" s="92"/>
      <c r="XBN93" s="92"/>
      <c r="XBO93" s="92"/>
      <c r="XBP93" s="92"/>
      <c r="XBQ93" s="92"/>
      <c r="XBR93" s="92"/>
      <c r="XBS93" s="92"/>
      <c r="XBT93" s="92"/>
      <c r="XBU93" s="92"/>
      <c r="XBV93" s="92"/>
      <c r="XBW93" s="92"/>
      <c r="XBX93" s="92"/>
      <c r="XBY93" s="92"/>
      <c r="XBZ93" s="92"/>
      <c r="XCA93" s="92"/>
      <c r="XCB93" s="92"/>
      <c r="XCC93" s="92"/>
      <c r="XCD93" s="92"/>
      <c r="XCE93" s="92"/>
      <c r="XCF93" s="92"/>
      <c r="XCG93" s="92"/>
      <c r="XCH93" s="92"/>
      <c r="XCI93" s="92"/>
      <c r="XCJ93" s="92"/>
      <c r="XCK93" s="92"/>
      <c r="XCL93" s="92"/>
      <c r="XCM93" s="92"/>
      <c r="XCN93" s="92"/>
      <c r="XCO93" s="92"/>
      <c r="XCP93" s="92"/>
      <c r="XCQ93" s="92"/>
      <c r="XCR93" s="92"/>
      <c r="XCS93" s="92"/>
      <c r="XCT93" s="92"/>
      <c r="XCU93" s="92"/>
      <c r="XCV93" s="92"/>
      <c r="XCW93" s="92"/>
      <c r="XCX93" s="92"/>
      <c r="XCY93" s="92"/>
      <c r="XCZ93" s="92"/>
      <c r="XDA93" s="92"/>
      <c r="XDB93" s="92"/>
      <c r="XDC93" s="92"/>
      <c r="XDD93" s="92"/>
      <c r="XDE93" s="92"/>
      <c r="XDF93" s="92"/>
      <c r="XDG93" s="92"/>
      <c r="XDH93" s="92"/>
      <c r="XDI93" s="92"/>
      <c r="XDJ93" s="92"/>
      <c r="XDK93" s="92"/>
      <c r="XDL93" s="92"/>
      <c r="XDM93" s="92"/>
      <c r="XDN93" s="92"/>
      <c r="XDO93" s="92"/>
      <c r="XDP93" s="92"/>
      <c r="XDQ93" s="92"/>
      <c r="XDR93" s="92"/>
      <c r="XDS93" s="92"/>
      <c r="XDT93" s="92"/>
      <c r="XDU93" s="92"/>
      <c r="XDV93" s="92"/>
      <c r="XDW93" s="92"/>
      <c r="XDX93" s="92"/>
      <c r="XDY93" s="92"/>
      <c r="XDZ93" s="92"/>
      <c r="XEA93" s="92"/>
      <c r="XEB93" s="92"/>
      <c r="XEC93" s="92"/>
      <c r="XED93" s="92"/>
      <c r="XEE93" s="92"/>
      <c r="XEF93" s="92"/>
      <c r="XEG93" s="92"/>
      <c r="XEH93" s="92"/>
      <c r="XEI93" s="92"/>
      <c r="XEJ93" s="92"/>
      <c r="XEK93" s="92"/>
      <c r="XEL93" s="92"/>
      <c r="XEM93" s="92"/>
      <c r="XEN93" s="92"/>
      <c r="XEO93" s="92"/>
      <c r="XEP93" s="92"/>
      <c r="XEQ93" s="92"/>
      <c r="XER93" s="92"/>
      <c r="XES93" s="92"/>
      <c r="XET93" s="92"/>
      <c r="XEU93" s="92"/>
      <c r="XEV93" s="92"/>
      <c r="XEW93" s="92"/>
      <c r="XEX93" s="92"/>
      <c r="XEY93" s="92"/>
      <c r="XEZ93" s="92"/>
      <c r="XFA93" s="92"/>
      <c r="XFB93" s="92"/>
      <c r="XFC93" s="92"/>
      <c r="XFD93" s="92"/>
    </row>
    <row r="94" spans="1:16384" ht="17.25" customHeight="1" x14ac:dyDescent="0.45">
      <c r="A94" s="16" t="s">
        <v>283</v>
      </c>
      <c r="B94" s="17"/>
      <c r="C94" s="18"/>
      <c r="D94" s="19"/>
      <c r="E94" s="17"/>
      <c r="F94" s="20"/>
      <c r="G94" s="20"/>
      <c r="H94" s="28" t="s">
        <v>13</v>
      </c>
      <c r="I94" s="20"/>
      <c r="J94" s="21">
        <v>6</v>
      </c>
      <c r="K94" s="20" t="s">
        <v>659</v>
      </c>
      <c r="L94" s="24"/>
      <c r="M94" s="29" t="str">
        <f>(IF(L94="","",IF(ISNUMBER(L94),J94*L94,L94)))</f>
        <v/>
      </c>
      <c r="N94" s="23"/>
    </row>
    <row r="95" spans="1:16384" ht="17.25" customHeight="1" x14ac:dyDescent="0.45">
      <c r="A95" s="16" t="s">
        <v>115</v>
      </c>
      <c r="B95" s="17"/>
      <c r="C95" s="18"/>
      <c r="D95" s="19" t="s">
        <v>657</v>
      </c>
      <c r="E95" s="17"/>
      <c r="F95" s="20"/>
      <c r="G95" s="20"/>
      <c r="H95" s="28" t="s">
        <v>13</v>
      </c>
      <c r="I95" s="20"/>
      <c r="J95" s="21">
        <v>1</v>
      </c>
      <c r="K95" s="20" t="s">
        <v>18</v>
      </c>
      <c r="L95" s="27"/>
      <c r="M95" s="29" t="str">
        <f>(IF(L95="","",IF(ISNUMBER(L95),J95*L95,L95)))</f>
        <v/>
      </c>
      <c r="N95" s="30"/>
    </row>
    <row r="96" spans="1:16384" ht="17.25" customHeight="1" thickBot="1" x14ac:dyDescent="0.5">
      <c r="A96" s="33"/>
      <c r="B96" s="34"/>
      <c r="C96" s="35"/>
      <c r="D96" s="36"/>
      <c r="E96" s="34"/>
      <c r="F96" s="37"/>
      <c r="G96" s="37"/>
      <c r="H96" s="37"/>
      <c r="I96" s="37"/>
      <c r="J96" s="38"/>
      <c r="K96" s="39"/>
      <c r="L96" s="40" t="s">
        <v>19</v>
      </c>
      <c r="M96" s="87">
        <f>SUM(M89:M95)</f>
        <v>0</v>
      </c>
      <c r="N96" s="41"/>
    </row>
    <row r="97" spans="1:14" ht="17.25" customHeight="1" thickBot="1" x14ac:dyDescent="0.5">
      <c r="A97" s="57" t="s">
        <v>124</v>
      </c>
      <c r="B97" s="58" t="s">
        <v>125</v>
      </c>
      <c r="C97" s="58">
        <v>1</v>
      </c>
      <c r="D97" s="3" t="s">
        <v>0</v>
      </c>
      <c r="E97" s="53" t="s">
        <v>128</v>
      </c>
      <c r="F97" s="59"/>
      <c r="G97" s="59"/>
      <c r="H97" s="59"/>
      <c r="I97" s="59"/>
      <c r="J97" s="4" t="s">
        <v>1</v>
      </c>
      <c r="K97" s="6"/>
      <c r="L97" s="7"/>
      <c r="M97" s="60"/>
      <c r="N97" s="61" t="s">
        <v>472</v>
      </c>
    </row>
    <row r="98" spans="1:14" ht="17.25" customHeight="1" thickTop="1" thickBot="1" x14ac:dyDescent="0.5">
      <c r="A98" s="43" t="s">
        <v>20</v>
      </c>
      <c r="B98" s="10"/>
      <c r="C98" s="11"/>
      <c r="D98" s="12" t="s">
        <v>21</v>
      </c>
      <c r="E98" s="11"/>
      <c r="F98" s="13" t="s">
        <v>2</v>
      </c>
      <c r="G98" s="13" t="s">
        <v>3</v>
      </c>
      <c r="H98" s="13" t="s">
        <v>4</v>
      </c>
      <c r="I98" s="13" t="s">
        <v>5</v>
      </c>
      <c r="J98" s="13" t="s">
        <v>6</v>
      </c>
      <c r="K98" s="13" t="s">
        <v>7</v>
      </c>
      <c r="L98" s="14" t="s">
        <v>8</v>
      </c>
      <c r="M98" s="13" t="s">
        <v>9</v>
      </c>
      <c r="N98" s="15" t="s">
        <v>10</v>
      </c>
    </row>
    <row r="99" spans="1:14" ht="17.25" customHeight="1" x14ac:dyDescent="0.45">
      <c r="A99" s="16" t="s">
        <v>11</v>
      </c>
      <c r="B99" s="17"/>
      <c r="C99" s="18"/>
      <c r="D99" s="19" t="s">
        <v>12</v>
      </c>
      <c r="E99" s="17"/>
      <c r="F99" s="20" t="s">
        <v>13</v>
      </c>
      <c r="G99" s="20"/>
      <c r="H99" s="20"/>
      <c r="I99" s="20"/>
      <c r="J99" s="21">
        <v>1</v>
      </c>
      <c r="K99" s="20" t="s">
        <v>14</v>
      </c>
      <c r="L99" s="114"/>
      <c r="M99" s="62" t="str">
        <f t="shared" ref="M99:M109" si="12">(IF(L99="","",IF(ISNUMBER(L99),J99*L99,L99)))</f>
        <v/>
      </c>
      <c r="N99" s="63"/>
    </row>
    <row r="100" spans="1:14" ht="17.25" customHeight="1" x14ac:dyDescent="0.45">
      <c r="A100" s="16" t="s">
        <v>213</v>
      </c>
      <c r="B100" s="17"/>
      <c r="C100" s="18"/>
      <c r="D100" s="19" t="s">
        <v>364</v>
      </c>
      <c r="E100" s="17"/>
      <c r="F100" s="20"/>
      <c r="G100" s="20"/>
      <c r="H100" s="20"/>
      <c r="I100" s="20" t="s">
        <v>78</v>
      </c>
      <c r="J100" s="21">
        <v>2</v>
      </c>
      <c r="K100" s="20" t="s">
        <v>16</v>
      </c>
      <c r="L100" s="27"/>
      <c r="M100" s="29" t="str">
        <f t="shared" si="12"/>
        <v/>
      </c>
      <c r="N100" s="30"/>
    </row>
    <row r="101" spans="1:14" ht="17.25" customHeight="1" x14ac:dyDescent="0.45">
      <c r="A101" s="16" t="s">
        <v>209</v>
      </c>
      <c r="B101" s="17"/>
      <c r="C101" s="18"/>
      <c r="D101" s="25" t="s">
        <v>210</v>
      </c>
      <c r="E101" s="17"/>
      <c r="F101" s="20" t="s">
        <v>13</v>
      </c>
      <c r="G101" s="20"/>
      <c r="H101" s="20"/>
      <c r="I101" s="20"/>
      <c r="J101" s="21">
        <v>1</v>
      </c>
      <c r="K101" s="20" t="s">
        <v>14</v>
      </c>
      <c r="L101" s="26"/>
      <c r="M101" s="29" t="str">
        <f t="shared" si="12"/>
        <v/>
      </c>
      <c r="N101" s="30"/>
    </row>
    <row r="102" spans="1:14" ht="17.25" customHeight="1" x14ac:dyDescent="0.45">
      <c r="A102" s="16" t="s">
        <v>207</v>
      </c>
      <c r="B102" s="17"/>
      <c r="C102" s="18"/>
      <c r="D102" s="19" t="s">
        <v>208</v>
      </c>
      <c r="E102" s="17"/>
      <c r="F102" s="20" t="s">
        <v>13</v>
      </c>
      <c r="G102" s="20"/>
      <c r="H102" s="20"/>
      <c r="I102" s="20"/>
      <c r="J102" s="21">
        <v>5</v>
      </c>
      <c r="K102" s="20" t="s">
        <v>14</v>
      </c>
      <c r="L102" s="26"/>
      <c r="M102" s="55" t="str">
        <f t="shared" si="12"/>
        <v/>
      </c>
      <c r="N102" s="23"/>
    </row>
    <row r="103" spans="1:14" ht="17.25" customHeight="1" x14ac:dyDescent="0.45">
      <c r="A103" s="16" t="s">
        <v>473</v>
      </c>
      <c r="B103" s="17"/>
      <c r="C103" s="18"/>
      <c r="D103" s="19"/>
      <c r="E103" s="17"/>
      <c r="F103" s="20" t="s">
        <v>13</v>
      </c>
      <c r="G103" s="20"/>
      <c r="H103" s="20"/>
      <c r="I103" s="20"/>
      <c r="J103" s="21">
        <v>1</v>
      </c>
      <c r="K103" s="20" t="s">
        <v>14</v>
      </c>
      <c r="L103" s="26"/>
      <c r="M103" s="55" t="str">
        <f t="shared" si="12"/>
        <v/>
      </c>
      <c r="N103" s="23"/>
    </row>
    <row r="104" spans="1:14" ht="17.25" customHeight="1" x14ac:dyDescent="0.45">
      <c r="A104" s="16" t="s">
        <v>305</v>
      </c>
      <c r="B104" s="17"/>
      <c r="C104" s="18"/>
      <c r="D104" s="19"/>
      <c r="E104" s="17"/>
      <c r="F104" s="20" t="s">
        <v>13</v>
      </c>
      <c r="G104" s="20"/>
      <c r="H104" s="20"/>
      <c r="I104" s="20"/>
      <c r="J104" s="21">
        <v>1</v>
      </c>
      <c r="K104" s="20" t="s">
        <v>93</v>
      </c>
      <c r="L104" s="26"/>
      <c r="M104" s="55" t="str">
        <f t="shared" si="12"/>
        <v/>
      </c>
      <c r="N104" s="23"/>
    </row>
    <row r="105" spans="1:14" ht="17.25" customHeight="1" x14ac:dyDescent="0.45">
      <c r="A105" s="16" t="s">
        <v>307</v>
      </c>
      <c r="B105" s="17"/>
      <c r="C105" s="18"/>
      <c r="D105" s="19" t="s">
        <v>98</v>
      </c>
      <c r="E105" s="17"/>
      <c r="F105" s="20" t="s">
        <v>13</v>
      </c>
      <c r="G105" s="20"/>
      <c r="H105" s="20"/>
      <c r="I105" s="20"/>
      <c r="J105" s="21">
        <v>1</v>
      </c>
      <c r="K105" s="20" t="s">
        <v>17</v>
      </c>
      <c r="L105" s="26"/>
      <c r="M105" s="55" t="str">
        <f t="shared" si="12"/>
        <v/>
      </c>
      <c r="N105" s="23"/>
    </row>
    <row r="106" spans="1:14" ht="17.25" customHeight="1" x14ac:dyDescent="0.45">
      <c r="A106" s="16" t="s">
        <v>308</v>
      </c>
      <c r="B106" s="17"/>
      <c r="C106" s="18"/>
      <c r="D106" s="19" t="s">
        <v>309</v>
      </c>
      <c r="E106" s="17"/>
      <c r="F106" s="20" t="s">
        <v>13</v>
      </c>
      <c r="G106" s="20"/>
      <c r="H106" s="20"/>
      <c r="I106" s="20"/>
      <c r="J106" s="21">
        <v>1</v>
      </c>
      <c r="K106" s="20" t="s">
        <v>18</v>
      </c>
      <c r="L106" s="26"/>
      <c r="M106" s="55" t="str">
        <f t="shared" si="12"/>
        <v/>
      </c>
      <c r="N106" s="23"/>
    </row>
    <row r="107" spans="1:14" ht="17.25" customHeight="1" x14ac:dyDescent="0.45">
      <c r="A107" s="16" t="s">
        <v>82</v>
      </c>
      <c r="B107" s="17"/>
      <c r="C107" s="18"/>
      <c r="D107" s="19" t="s">
        <v>83</v>
      </c>
      <c r="E107" s="17"/>
      <c r="F107" s="20"/>
      <c r="G107" s="20" t="s">
        <v>13</v>
      </c>
      <c r="H107" s="20"/>
      <c r="I107" s="20"/>
      <c r="J107" s="21">
        <v>2</v>
      </c>
      <c r="K107" s="20" t="s">
        <v>17</v>
      </c>
      <c r="L107" s="26"/>
      <c r="M107" s="55" t="str">
        <f t="shared" si="12"/>
        <v/>
      </c>
      <c r="N107" s="30" t="s">
        <v>84</v>
      </c>
    </row>
    <row r="108" spans="1:14" ht="17.25" customHeight="1" x14ac:dyDescent="0.45">
      <c r="A108" s="16" t="s">
        <v>310</v>
      </c>
      <c r="B108" s="17"/>
      <c r="C108" s="18"/>
      <c r="D108" s="19" t="s">
        <v>348</v>
      </c>
      <c r="E108" s="17"/>
      <c r="F108" s="20"/>
      <c r="G108" s="20"/>
      <c r="H108" s="20" t="s">
        <v>13</v>
      </c>
      <c r="I108" s="20"/>
      <c r="J108" s="21">
        <v>70</v>
      </c>
      <c r="K108" s="20" t="s">
        <v>311</v>
      </c>
      <c r="L108" s="24"/>
      <c r="M108" s="55" t="str">
        <f t="shared" si="12"/>
        <v/>
      </c>
      <c r="N108" s="23"/>
    </row>
    <row r="109" spans="1:14" ht="17.25" customHeight="1" x14ac:dyDescent="0.45">
      <c r="A109" s="44" t="s">
        <v>474</v>
      </c>
      <c r="B109" s="45"/>
      <c r="C109" s="45"/>
      <c r="D109" s="46"/>
      <c r="E109" s="45"/>
      <c r="F109" s="20"/>
      <c r="G109" s="28"/>
      <c r="H109" s="20" t="s">
        <v>13</v>
      </c>
      <c r="I109" s="28"/>
      <c r="J109" s="46">
        <v>1</v>
      </c>
      <c r="K109" s="28" t="s">
        <v>18</v>
      </c>
      <c r="L109" s="24"/>
      <c r="M109" s="55" t="str">
        <f t="shared" si="12"/>
        <v/>
      </c>
      <c r="N109" s="23"/>
    </row>
    <row r="110" spans="1:14" ht="17.25" customHeight="1" thickBot="1" x14ac:dyDescent="0.5">
      <c r="A110" s="33"/>
      <c r="B110" s="34"/>
      <c r="C110" s="35"/>
      <c r="D110" s="36"/>
      <c r="E110" s="34"/>
      <c r="F110" s="37"/>
      <c r="G110" s="37"/>
      <c r="H110" s="37"/>
      <c r="I110" s="37"/>
      <c r="J110" s="38"/>
      <c r="K110" s="39"/>
      <c r="L110" s="40" t="s">
        <v>19</v>
      </c>
      <c r="M110" s="56">
        <f>SUM(M99:M109)</f>
        <v>0</v>
      </c>
      <c r="N110" s="41"/>
    </row>
    <row r="111" spans="1:14" ht="17.25" customHeight="1" thickBot="1" x14ac:dyDescent="0.5">
      <c r="A111" s="57" t="s">
        <v>475</v>
      </c>
      <c r="B111" s="58" t="s">
        <v>179</v>
      </c>
      <c r="C111" s="58">
        <v>1</v>
      </c>
      <c r="D111" s="3" t="s">
        <v>0</v>
      </c>
      <c r="E111" s="53" t="s">
        <v>476</v>
      </c>
      <c r="F111" s="59"/>
      <c r="G111" s="59"/>
      <c r="H111" s="59"/>
      <c r="I111" s="59"/>
      <c r="J111" s="4" t="s">
        <v>1</v>
      </c>
      <c r="K111" s="6"/>
      <c r="L111" s="79"/>
      <c r="M111" s="60"/>
      <c r="N111" s="61" t="s">
        <v>477</v>
      </c>
    </row>
    <row r="112" spans="1:14" ht="17.25" customHeight="1" thickTop="1" thickBot="1" x14ac:dyDescent="0.5">
      <c r="A112" s="43" t="s">
        <v>20</v>
      </c>
      <c r="B112" s="10"/>
      <c r="C112" s="11"/>
      <c r="D112" s="12" t="s">
        <v>21</v>
      </c>
      <c r="E112" s="11"/>
      <c r="F112" s="13" t="s">
        <v>2</v>
      </c>
      <c r="G112" s="13" t="s">
        <v>3</v>
      </c>
      <c r="H112" s="13" t="s">
        <v>4</v>
      </c>
      <c r="I112" s="13" t="s">
        <v>5</v>
      </c>
      <c r="J112" s="13" t="s">
        <v>6</v>
      </c>
      <c r="K112" s="13" t="s">
        <v>7</v>
      </c>
      <c r="L112" s="14" t="s">
        <v>8</v>
      </c>
      <c r="M112" s="13" t="s">
        <v>9</v>
      </c>
      <c r="N112" s="15" t="s">
        <v>10</v>
      </c>
    </row>
    <row r="113" spans="1:14" ht="17.25" customHeight="1" x14ac:dyDescent="0.45">
      <c r="A113" s="16" t="s">
        <v>11</v>
      </c>
      <c r="B113" s="17"/>
      <c r="C113" s="18"/>
      <c r="D113" s="19" t="s">
        <v>12</v>
      </c>
      <c r="E113" s="17"/>
      <c r="F113" s="20" t="s">
        <v>13</v>
      </c>
      <c r="G113" s="20"/>
      <c r="H113" s="20"/>
      <c r="I113" s="20"/>
      <c r="J113" s="21">
        <v>4</v>
      </c>
      <c r="K113" s="20" t="s">
        <v>14</v>
      </c>
      <c r="L113" s="114"/>
      <c r="M113" s="22" t="str">
        <f>(IF(L113="","",IF(ISNUMBER(L113),J113*L113,L113)))</f>
        <v/>
      </c>
      <c r="N113" s="23"/>
    </row>
    <row r="114" spans="1:14" ht="17.25" customHeight="1" x14ac:dyDescent="0.45">
      <c r="A114" s="16" t="s">
        <v>213</v>
      </c>
      <c r="B114" s="17"/>
      <c r="C114" s="18"/>
      <c r="D114" s="19" t="s">
        <v>364</v>
      </c>
      <c r="E114" s="17"/>
      <c r="F114" s="20"/>
      <c r="G114" s="20"/>
      <c r="H114" s="20"/>
      <c r="I114" s="20" t="s">
        <v>78</v>
      </c>
      <c r="J114" s="21">
        <v>12</v>
      </c>
      <c r="K114" s="20" t="s">
        <v>16</v>
      </c>
      <c r="L114" s="27"/>
      <c r="M114" s="22" t="str">
        <f>(IF(L114="","",IF(ISNUMBER(L114),J114*L114,L114)))</f>
        <v/>
      </c>
      <c r="N114" s="23"/>
    </row>
    <row r="115" spans="1:14" s="122" customFormat="1" ht="17.25" customHeight="1" x14ac:dyDescent="0.45">
      <c r="A115" s="16" t="s">
        <v>82</v>
      </c>
      <c r="B115" s="17"/>
      <c r="C115" s="18"/>
      <c r="D115" s="19" t="s">
        <v>83</v>
      </c>
      <c r="E115" s="17"/>
      <c r="F115" s="20"/>
      <c r="G115" s="20" t="s">
        <v>13</v>
      </c>
      <c r="H115" s="20"/>
      <c r="I115" s="20"/>
      <c r="J115" s="21">
        <v>1</v>
      </c>
      <c r="K115" s="20" t="s">
        <v>17</v>
      </c>
      <c r="L115" s="26"/>
      <c r="M115" s="55" t="str">
        <f t="shared" ref="M115" si="13">(IF(L115="","",IF(ISNUMBER(L115),J115*L115,L115)))</f>
        <v/>
      </c>
      <c r="N115" s="30" t="s">
        <v>84</v>
      </c>
    </row>
    <row r="116" spans="1:14" ht="17.25" customHeight="1" thickBot="1" x14ac:dyDescent="0.5">
      <c r="A116" s="33"/>
      <c r="B116" s="34"/>
      <c r="C116" s="35"/>
      <c r="D116" s="36"/>
      <c r="E116" s="34"/>
      <c r="F116" s="37"/>
      <c r="G116" s="37"/>
      <c r="H116" s="37"/>
      <c r="I116" s="37"/>
      <c r="J116" s="38"/>
      <c r="K116" s="39"/>
      <c r="L116" s="40" t="s">
        <v>19</v>
      </c>
      <c r="M116" s="56">
        <f>SUM(M113:M115)</f>
        <v>0</v>
      </c>
      <c r="N116" s="41"/>
    </row>
    <row r="117" spans="1:14" ht="17.25" customHeight="1" thickBot="1" x14ac:dyDescent="0.5">
      <c r="A117" s="57" t="s">
        <v>132</v>
      </c>
      <c r="B117" s="58" t="s">
        <v>133</v>
      </c>
      <c r="C117" s="58">
        <v>1</v>
      </c>
      <c r="D117" s="3" t="s">
        <v>0</v>
      </c>
      <c r="E117" s="53" t="s">
        <v>397</v>
      </c>
      <c r="F117" s="59"/>
      <c r="G117" s="59"/>
      <c r="H117" s="59"/>
      <c r="I117" s="59"/>
      <c r="J117" s="4" t="s">
        <v>1</v>
      </c>
      <c r="K117" s="6"/>
      <c r="L117" s="79"/>
      <c r="M117" s="60"/>
      <c r="N117" s="61" t="s">
        <v>478</v>
      </c>
    </row>
    <row r="118" spans="1:14" ht="17.25" customHeight="1" thickTop="1" thickBot="1" x14ac:dyDescent="0.5">
      <c r="A118" s="43" t="s">
        <v>20</v>
      </c>
      <c r="B118" s="10"/>
      <c r="C118" s="11"/>
      <c r="D118" s="12" t="s">
        <v>21</v>
      </c>
      <c r="E118" s="11"/>
      <c r="F118" s="13" t="s">
        <v>2</v>
      </c>
      <c r="G118" s="13" t="s">
        <v>3</v>
      </c>
      <c r="H118" s="13" t="s">
        <v>4</v>
      </c>
      <c r="I118" s="13" t="s">
        <v>5</v>
      </c>
      <c r="J118" s="13" t="s">
        <v>6</v>
      </c>
      <c r="K118" s="13" t="s">
        <v>7</v>
      </c>
      <c r="L118" s="14" t="s">
        <v>8</v>
      </c>
      <c r="M118" s="13" t="s">
        <v>9</v>
      </c>
      <c r="N118" s="15" t="s">
        <v>10</v>
      </c>
    </row>
    <row r="119" spans="1:14" ht="17.25" customHeight="1" x14ac:dyDescent="0.45">
      <c r="A119" s="16" t="s">
        <v>11</v>
      </c>
      <c r="B119" s="17"/>
      <c r="C119" s="18"/>
      <c r="D119" s="19" t="s">
        <v>12</v>
      </c>
      <c r="E119" s="17"/>
      <c r="F119" s="20" t="s">
        <v>13</v>
      </c>
      <c r="G119" s="20"/>
      <c r="H119" s="20"/>
      <c r="I119" s="20"/>
      <c r="J119" s="21">
        <v>4</v>
      </c>
      <c r="K119" s="20" t="s">
        <v>14</v>
      </c>
      <c r="L119" s="114"/>
      <c r="M119" s="29" t="str">
        <f>(IF(L119="","",IF(ISNUMBER(L119),J119*L119,L119)))</f>
        <v/>
      </c>
      <c r="N119" s="115"/>
    </row>
    <row r="120" spans="1:14" ht="17.25" customHeight="1" x14ac:dyDescent="0.45">
      <c r="A120" s="16" t="s">
        <v>11</v>
      </c>
      <c r="B120" s="17"/>
      <c r="C120" s="18"/>
      <c r="D120" s="19" t="s">
        <v>364</v>
      </c>
      <c r="E120" s="17"/>
      <c r="F120" s="20"/>
      <c r="G120" s="20"/>
      <c r="H120" s="20"/>
      <c r="I120" s="20" t="s">
        <v>13</v>
      </c>
      <c r="J120" s="21">
        <v>10</v>
      </c>
      <c r="K120" s="20" t="s">
        <v>14</v>
      </c>
      <c r="L120" s="24"/>
      <c r="M120" s="29" t="str">
        <f>(IF(L120="","",IF(ISNUMBER(L120),J120*L120,L120)))</f>
        <v/>
      </c>
      <c r="N120" s="23"/>
    </row>
    <row r="121" spans="1:14" ht="17.25" customHeight="1" x14ac:dyDescent="0.45">
      <c r="A121" s="16" t="s">
        <v>213</v>
      </c>
      <c r="B121" s="17"/>
      <c r="C121" s="18"/>
      <c r="D121" s="19" t="s">
        <v>364</v>
      </c>
      <c r="E121" s="17"/>
      <c r="F121" s="20"/>
      <c r="G121" s="20"/>
      <c r="H121" s="20"/>
      <c r="I121" s="20" t="s">
        <v>78</v>
      </c>
      <c r="J121" s="21">
        <v>24</v>
      </c>
      <c r="K121" s="20" t="s">
        <v>16</v>
      </c>
      <c r="L121" s="24"/>
      <c r="M121" s="29" t="str">
        <f t="shared" ref="M121:M128" si="14">(IF(L121="","",IF(ISNUMBER(L121),J121*L121,L121)))</f>
        <v/>
      </c>
      <c r="N121" s="23"/>
    </row>
    <row r="122" spans="1:14" ht="17.25" customHeight="1" x14ac:dyDescent="0.45">
      <c r="A122" s="16" t="s">
        <v>653</v>
      </c>
      <c r="B122" s="17"/>
      <c r="C122" s="18"/>
      <c r="D122" s="19" t="s">
        <v>147</v>
      </c>
      <c r="E122" s="18"/>
      <c r="F122" s="20" t="s">
        <v>13</v>
      </c>
      <c r="G122" s="20"/>
      <c r="H122" s="20"/>
      <c r="I122" s="20"/>
      <c r="J122" s="21">
        <v>3</v>
      </c>
      <c r="K122" s="20" t="s">
        <v>17</v>
      </c>
      <c r="L122" s="26"/>
      <c r="M122" s="55" t="str">
        <f>(IF(L122="","",IF(ISNUMBER(L122),J122*L122,L122)))</f>
        <v/>
      </c>
      <c r="N122" s="23"/>
    </row>
    <row r="123" spans="1:14" ht="17.25" customHeight="1" x14ac:dyDescent="0.45">
      <c r="A123" s="16" t="s">
        <v>76</v>
      </c>
      <c r="B123" s="17"/>
      <c r="C123" s="18"/>
      <c r="D123" s="25"/>
      <c r="E123" s="148"/>
      <c r="F123" s="20" t="s">
        <v>13</v>
      </c>
      <c r="G123" s="20"/>
      <c r="H123" s="20"/>
      <c r="I123" s="20"/>
      <c r="J123" s="21">
        <v>1</v>
      </c>
      <c r="K123" s="20" t="s">
        <v>14</v>
      </c>
      <c r="L123" s="24"/>
      <c r="M123" s="29" t="str">
        <f>(IF(L123="","",IF(ISNUMBER(L123),J123*L123,L123)))</f>
        <v/>
      </c>
      <c r="N123" s="23"/>
    </row>
    <row r="124" spans="1:14" ht="17.25" customHeight="1" x14ac:dyDescent="0.45">
      <c r="A124" s="16" t="s">
        <v>77</v>
      </c>
      <c r="B124" s="17"/>
      <c r="C124" s="18"/>
      <c r="D124" s="19"/>
      <c r="E124" s="17"/>
      <c r="F124" s="20" t="s">
        <v>13</v>
      </c>
      <c r="G124" s="20"/>
      <c r="H124" s="20"/>
      <c r="I124" s="20"/>
      <c r="J124" s="21">
        <v>1</v>
      </c>
      <c r="K124" s="20" t="s">
        <v>14</v>
      </c>
      <c r="L124" s="24"/>
      <c r="M124" s="29" t="str">
        <f t="shared" si="14"/>
        <v/>
      </c>
      <c r="N124" s="23"/>
    </row>
    <row r="125" spans="1:14" ht="17.25" customHeight="1" x14ac:dyDescent="0.45">
      <c r="A125" s="16" t="s">
        <v>80</v>
      </c>
      <c r="B125" s="17"/>
      <c r="C125" s="18"/>
      <c r="D125" s="19" t="s">
        <v>81</v>
      </c>
      <c r="E125" s="17"/>
      <c r="F125" s="20" t="s">
        <v>13</v>
      </c>
      <c r="G125" s="20"/>
      <c r="H125" s="20"/>
      <c r="I125" s="20"/>
      <c r="J125" s="21">
        <v>2</v>
      </c>
      <c r="K125" s="20" t="s">
        <v>14</v>
      </c>
      <c r="L125" s="27"/>
      <c r="M125" s="64" t="str">
        <f t="shared" si="14"/>
        <v/>
      </c>
      <c r="N125" s="23"/>
    </row>
    <row r="126" spans="1:14" ht="17.25" customHeight="1" x14ac:dyDescent="0.45">
      <c r="A126" s="16" t="s">
        <v>365</v>
      </c>
      <c r="B126" s="17"/>
      <c r="C126" s="18"/>
      <c r="D126" s="19" t="s">
        <v>366</v>
      </c>
      <c r="E126" s="17"/>
      <c r="F126" s="20"/>
      <c r="G126" s="20"/>
      <c r="H126" s="20" t="s">
        <v>78</v>
      </c>
      <c r="I126" s="20"/>
      <c r="J126" s="21">
        <v>1</v>
      </c>
      <c r="K126" s="20" t="s">
        <v>18</v>
      </c>
      <c r="L126" s="24"/>
      <c r="M126" s="64" t="str">
        <f t="shared" si="14"/>
        <v/>
      </c>
      <c r="N126" s="23"/>
    </row>
    <row r="127" spans="1:14" ht="17.25" customHeight="1" x14ac:dyDescent="0.45">
      <c r="A127" s="16" t="s">
        <v>250</v>
      </c>
      <c r="B127" s="17"/>
      <c r="C127" s="18"/>
      <c r="D127" s="19" t="s">
        <v>251</v>
      </c>
      <c r="E127" s="18"/>
      <c r="F127" s="20" t="s">
        <v>13</v>
      </c>
      <c r="G127" s="20"/>
      <c r="H127" s="20"/>
      <c r="I127" s="28"/>
      <c r="J127" s="21">
        <v>20</v>
      </c>
      <c r="K127" s="20" t="s">
        <v>14</v>
      </c>
      <c r="L127" s="26"/>
      <c r="M127" s="64" t="str">
        <f t="shared" si="14"/>
        <v/>
      </c>
      <c r="N127" s="30"/>
    </row>
    <row r="128" spans="1:14" ht="17.25" customHeight="1" x14ac:dyDescent="0.45">
      <c r="A128" s="16" t="s">
        <v>82</v>
      </c>
      <c r="B128" s="17"/>
      <c r="C128" s="18"/>
      <c r="D128" s="25" t="s">
        <v>83</v>
      </c>
      <c r="E128" s="148"/>
      <c r="F128" s="20"/>
      <c r="G128" s="20" t="s">
        <v>13</v>
      </c>
      <c r="H128" s="20"/>
      <c r="I128" s="20"/>
      <c r="J128" s="21">
        <v>1</v>
      </c>
      <c r="K128" s="20" t="s">
        <v>17</v>
      </c>
      <c r="L128" s="27"/>
      <c r="M128" s="64" t="str">
        <f t="shared" si="14"/>
        <v/>
      </c>
      <c r="N128" s="23" t="s">
        <v>252</v>
      </c>
    </row>
    <row r="129" spans="1:14" ht="17.25" customHeight="1" thickBot="1" x14ac:dyDescent="0.5">
      <c r="A129" s="33"/>
      <c r="B129" s="34"/>
      <c r="C129" s="35"/>
      <c r="D129" s="36"/>
      <c r="E129" s="34"/>
      <c r="F129" s="37"/>
      <c r="G129" s="37"/>
      <c r="H129" s="37"/>
      <c r="I129" s="37"/>
      <c r="J129" s="38"/>
      <c r="K129" s="39"/>
      <c r="L129" s="40" t="s">
        <v>19</v>
      </c>
      <c r="M129" s="56">
        <f>SUM(M119:M128)</f>
        <v>0</v>
      </c>
      <c r="N129" s="41"/>
    </row>
    <row r="130" spans="1:14" ht="17.25" customHeight="1" thickBot="1" x14ac:dyDescent="0.5">
      <c r="A130" s="57" t="s">
        <v>132</v>
      </c>
      <c r="B130" s="58" t="s">
        <v>133</v>
      </c>
      <c r="C130" s="58">
        <v>2</v>
      </c>
      <c r="D130" s="3" t="s">
        <v>0</v>
      </c>
      <c r="E130" s="53" t="s">
        <v>479</v>
      </c>
      <c r="F130" s="59"/>
      <c r="G130" s="59"/>
      <c r="H130" s="59"/>
      <c r="I130" s="59"/>
      <c r="J130" s="4" t="s">
        <v>1</v>
      </c>
      <c r="K130" s="6"/>
      <c r="L130" s="79" t="s">
        <v>34</v>
      </c>
      <c r="M130" s="60"/>
      <c r="N130" s="9" t="s">
        <v>480</v>
      </c>
    </row>
    <row r="131" spans="1:14" ht="17.25" customHeight="1" thickTop="1" thickBot="1" x14ac:dyDescent="0.5">
      <c r="A131" s="43" t="s">
        <v>20</v>
      </c>
      <c r="B131" s="10"/>
      <c r="C131" s="11"/>
      <c r="D131" s="12" t="s">
        <v>21</v>
      </c>
      <c r="E131" s="11"/>
      <c r="F131" s="13" t="s">
        <v>2</v>
      </c>
      <c r="G131" s="13" t="s">
        <v>3</v>
      </c>
      <c r="H131" s="13" t="s">
        <v>4</v>
      </c>
      <c r="I131" s="13" t="s">
        <v>5</v>
      </c>
      <c r="J131" s="13" t="s">
        <v>6</v>
      </c>
      <c r="K131" s="13" t="s">
        <v>7</v>
      </c>
      <c r="L131" s="14" t="s">
        <v>8</v>
      </c>
      <c r="M131" s="13" t="s">
        <v>9</v>
      </c>
      <c r="N131" s="15" t="s">
        <v>10</v>
      </c>
    </row>
    <row r="132" spans="1:14" ht="17.25" customHeight="1" x14ac:dyDescent="0.45">
      <c r="A132" s="16" t="s">
        <v>37</v>
      </c>
      <c r="B132" s="17"/>
      <c r="C132" s="49"/>
      <c r="D132" s="25" t="s">
        <v>38</v>
      </c>
      <c r="E132" s="148"/>
      <c r="F132" s="31" t="s">
        <v>13</v>
      </c>
      <c r="G132" s="31"/>
      <c r="H132" s="31"/>
      <c r="I132" s="31"/>
      <c r="J132" s="51">
        <v>3</v>
      </c>
      <c r="K132" s="20" t="s">
        <v>24</v>
      </c>
      <c r="L132" s="52"/>
      <c r="M132" s="22" t="str">
        <f t="shared" ref="M132:M144" si="15">(IF(L132="","",IF(ISNUMBER(L132),J132*L132,L132)))</f>
        <v/>
      </c>
      <c r="N132" s="23"/>
    </row>
    <row r="133" spans="1:14" ht="17.25" customHeight="1" x14ac:dyDescent="0.45">
      <c r="A133" s="16" t="s">
        <v>25</v>
      </c>
      <c r="B133" s="17"/>
      <c r="C133" s="18"/>
      <c r="D133" s="19" t="s">
        <v>26</v>
      </c>
      <c r="E133" s="17"/>
      <c r="F133" s="20" t="s">
        <v>13</v>
      </c>
      <c r="G133" s="20"/>
      <c r="H133" s="20"/>
      <c r="I133" s="20"/>
      <c r="J133" s="21">
        <v>2</v>
      </c>
      <c r="K133" s="20" t="s">
        <v>17</v>
      </c>
      <c r="L133" s="24"/>
      <c r="M133" s="29" t="str">
        <f t="shared" si="15"/>
        <v/>
      </c>
      <c r="N133" s="23"/>
    </row>
    <row r="134" spans="1:14" ht="17.25" customHeight="1" x14ac:dyDescent="0.45">
      <c r="A134" s="16" t="s">
        <v>25</v>
      </c>
      <c r="B134" s="17"/>
      <c r="C134" s="18"/>
      <c r="D134" s="17" t="s">
        <v>39</v>
      </c>
      <c r="E134" s="17"/>
      <c r="F134" s="20" t="s">
        <v>13</v>
      </c>
      <c r="G134" s="20"/>
      <c r="H134" s="20"/>
      <c r="I134" s="20"/>
      <c r="J134" s="21">
        <v>6</v>
      </c>
      <c r="K134" s="20" t="s">
        <v>17</v>
      </c>
      <c r="L134" s="27"/>
      <c r="M134" s="64" t="str">
        <f t="shared" si="15"/>
        <v/>
      </c>
      <c r="N134" s="23"/>
    </row>
    <row r="135" spans="1:14" ht="17.25" customHeight="1" x14ac:dyDescent="0.45">
      <c r="A135" s="16" t="s">
        <v>249</v>
      </c>
      <c r="B135" s="17"/>
      <c r="C135" s="18"/>
      <c r="D135" s="25" t="s">
        <v>143</v>
      </c>
      <c r="E135" s="141"/>
      <c r="F135" s="20" t="s">
        <v>13</v>
      </c>
      <c r="G135" s="20"/>
      <c r="H135" s="20"/>
      <c r="I135" s="20"/>
      <c r="J135" s="21">
        <v>2</v>
      </c>
      <c r="K135" s="20" t="s">
        <v>17</v>
      </c>
      <c r="L135" s="24"/>
      <c r="M135" s="64" t="str">
        <f>(IF(L135="","",IF(ISNUMBER(L135),J135*L135,L135)))</f>
        <v/>
      </c>
      <c r="N135" s="23"/>
    </row>
    <row r="136" spans="1:14" ht="17.25" customHeight="1" x14ac:dyDescent="0.45">
      <c r="A136" s="129" t="s">
        <v>27</v>
      </c>
      <c r="B136" s="17"/>
      <c r="C136" s="18"/>
      <c r="D136" s="17"/>
      <c r="E136" s="17"/>
      <c r="F136" s="20" t="s">
        <v>13</v>
      </c>
      <c r="G136" s="20"/>
      <c r="H136" s="20"/>
      <c r="I136" s="20"/>
      <c r="J136" s="21">
        <v>18</v>
      </c>
      <c r="K136" s="20" t="s">
        <v>28</v>
      </c>
      <c r="L136" s="27"/>
      <c r="M136" s="64" t="str">
        <f>(IF(L136="","",IF(ISNUMBER(L136),J136*L136,L136)))</f>
        <v/>
      </c>
      <c r="N136" s="23"/>
    </row>
    <row r="137" spans="1:14" ht="17.25" customHeight="1" x14ac:dyDescent="0.45">
      <c r="A137" s="16" t="s">
        <v>11</v>
      </c>
      <c r="B137" s="17"/>
      <c r="C137" s="18"/>
      <c r="D137" s="19" t="s">
        <v>12</v>
      </c>
      <c r="E137" s="17"/>
      <c r="F137" s="20" t="s">
        <v>13</v>
      </c>
      <c r="G137" s="20"/>
      <c r="H137" s="20"/>
      <c r="I137" s="20"/>
      <c r="J137" s="21">
        <v>12</v>
      </c>
      <c r="K137" s="20" t="s">
        <v>14</v>
      </c>
      <c r="L137" s="27"/>
      <c r="M137" s="64" t="str">
        <f>(IF(L137="","",IF(ISNUMBER(L137),J137*L137,L137)))</f>
        <v/>
      </c>
      <c r="N137" s="23"/>
    </row>
    <row r="138" spans="1:14" ht="17.25" customHeight="1" x14ac:dyDescent="0.45">
      <c r="A138" s="47" t="s">
        <v>213</v>
      </c>
      <c r="B138" s="48"/>
      <c r="C138" s="49"/>
      <c r="D138" s="50" t="s">
        <v>364</v>
      </c>
      <c r="E138" s="48"/>
      <c r="F138" s="31"/>
      <c r="G138" s="31"/>
      <c r="H138" s="31"/>
      <c r="I138" s="20" t="s">
        <v>78</v>
      </c>
      <c r="J138" s="51">
        <v>24</v>
      </c>
      <c r="K138" s="31" t="s">
        <v>16</v>
      </c>
      <c r="L138" s="24"/>
      <c r="M138" s="64" t="str">
        <f t="shared" si="15"/>
        <v/>
      </c>
      <c r="N138" s="30"/>
    </row>
    <row r="139" spans="1:14" ht="17.25" customHeight="1" x14ac:dyDescent="0.45">
      <c r="A139" s="16" t="s">
        <v>481</v>
      </c>
      <c r="B139" s="17"/>
      <c r="C139" s="18"/>
      <c r="D139" s="17"/>
      <c r="E139" s="17"/>
      <c r="F139" s="20" t="s">
        <v>13</v>
      </c>
      <c r="G139" s="20"/>
      <c r="H139" s="20"/>
      <c r="I139" s="20"/>
      <c r="J139" s="21">
        <v>12</v>
      </c>
      <c r="K139" s="20" t="s">
        <v>14</v>
      </c>
      <c r="L139" s="27"/>
      <c r="M139" s="64" t="str">
        <f t="shared" si="15"/>
        <v/>
      </c>
      <c r="N139" s="23"/>
    </row>
    <row r="140" spans="1:14" ht="17.25" customHeight="1" x14ac:dyDescent="0.45">
      <c r="A140" s="16" t="s">
        <v>135</v>
      </c>
      <c r="B140" s="17"/>
      <c r="C140" s="18"/>
      <c r="D140" s="17"/>
      <c r="E140" s="17"/>
      <c r="F140" s="20" t="s">
        <v>13</v>
      </c>
      <c r="G140" s="20"/>
      <c r="H140" s="20"/>
      <c r="I140" s="20"/>
      <c r="J140" s="21">
        <v>6</v>
      </c>
      <c r="K140" s="20" t="s">
        <v>79</v>
      </c>
      <c r="L140" s="27"/>
      <c r="M140" s="64" t="str">
        <f t="shared" si="15"/>
        <v/>
      </c>
      <c r="N140" s="23"/>
    </row>
    <row r="141" spans="1:14" ht="17.25" customHeight="1" x14ac:dyDescent="0.45">
      <c r="A141" s="16" t="s">
        <v>30</v>
      </c>
      <c r="B141" s="17"/>
      <c r="C141" s="18"/>
      <c r="D141" s="17" t="s">
        <v>31</v>
      </c>
      <c r="E141" s="17"/>
      <c r="F141" s="20"/>
      <c r="G141" s="20"/>
      <c r="H141" s="20" t="s">
        <v>13</v>
      </c>
      <c r="I141" s="20"/>
      <c r="J141" s="21">
        <v>3</v>
      </c>
      <c r="K141" s="20" t="s">
        <v>18</v>
      </c>
      <c r="L141" s="27"/>
      <c r="M141" s="64" t="str">
        <f t="shared" si="15"/>
        <v/>
      </c>
      <c r="N141" s="23"/>
    </row>
    <row r="142" spans="1:14" ht="17.25" customHeight="1" x14ac:dyDescent="0.45">
      <c r="A142" s="16" t="s">
        <v>365</v>
      </c>
      <c r="B142" s="17"/>
      <c r="C142" s="18"/>
      <c r="D142" s="17" t="s">
        <v>366</v>
      </c>
      <c r="E142" s="17"/>
      <c r="F142" s="20"/>
      <c r="G142" s="20"/>
      <c r="H142" s="20" t="s">
        <v>78</v>
      </c>
      <c r="I142" s="20"/>
      <c r="J142" s="21">
        <v>1</v>
      </c>
      <c r="K142" s="20" t="s">
        <v>18</v>
      </c>
      <c r="L142" s="27"/>
      <c r="M142" s="64" t="str">
        <f t="shared" si="15"/>
        <v/>
      </c>
      <c r="N142" s="23"/>
    </row>
    <row r="143" spans="1:14" ht="17.25" customHeight="1" x14ac:dyDescent="0.45">
      <c r="A143" s="16" t="s">
        <v>32</v>
      </c>
      <c r="B143" s="17"/>
      <c r="C143" s="18"/>
      <c r="D143" s="17" t="s">
        <v>33</v>
      </c>
      <c r="E143" s="17"/>
      <c r="F143" s="20"/>
      <c r="G143" s="20" t="s">
        <v>13</v>
      </c>
      <c r="H143" s="20"/>
      <c r="I143" s="20"/>
      <c r="J143" s="21">
        <v>3</v>
      </c>
      <c r="K143" s="20" t="s">
        <v>17</v>
      </c>
      <c r="L143" s="27"/>
      <c r="M143" s="64" t="str">
        <f t="shared" si="15"/>
        <v/>
      </c>
      <c r="N143" s="23" t="s">
        <v>252</v>
      </c>
    </row>
    <row r="144" spans="1:14" ht="17.25" customHeight="1" x14ac:dyDescent="0.45">
      <c r="A144" s="16" t="s">
        <v>482</v>
      </c>
      <c r="B144" s="17"/>
      <c r="C144" s="18"/>
      <c r="D144" s="17" t="s">
        <v>483</v>
      </c>
      <c r="E144" s="17"/>
      <c r="F144" s="20" t="s">
        <v>13</v>
      </c>
      <c r="G144" s="20"/>
      <c r="H144" s="20"/>
      <c r="I144" s="20"/>
      <c r="J144" s="21">
        <v>1</v>
      </c>
      <c r="K144" s="20" t="s">
        <v>123</v>
      </c>
      <c r="L144" s="27"/>
      <c r="M144" s="64" t="str">
        <f t="shared" si="15"/>
        <v/>
      </c>
      <c r="N144" s="23" t="s">
        <v>484</v>
      </c>
    </row>
    <row r="145" spans="1:14" ht="17.25" customHeight="1" thickBot="1" x14ac:dyDescent="0.5">
      <c r="A145" s="33"/>
      <c r="B145" s="34"/>
      <c r="C145" s="35"/>
      <c r="D145" s="36"/>
      <c r="E145" s="34"/>
      <c r="F145" s="37"/>
      <c r="G145" s="37"/>
      <c r="H145" s="37"/>
      <c r="I145" s="37"/>
      <c r="J145" s="38"/>
      <c r="K145" s="39"/>
      <c r="L145" s="40" t="s">
        <v>19</v>
      </c>
      <c r="M145" s="56">
        <f>SUM(M132:M144)</f>
        <v>0</v>
      </c>
      <c r="N145" s="41"/>
    </row>
    <row r="146" spans="1:14" ht="17.25" customHeight="1" thickBot="1" x14ac:dyDescent="0.5">
      <c r="A146" s="57" t="s">
        <v>132</v>
      </c>
      <c r="B146" s="58" t="s">
        <v>133</v>
      </c>
      <c r="C146" s="58">
        <v>3</v>
      </c>
      <c r="D146" s="3" t="s">
        <v>0</v>
      </c>
      <c r="E146" s="53" t="s">
        <v>485</v>
      </c>
      <c r="F146" s="59"/>
      <c r="G146" s="59"/>
      <c r="H146" s="59"/>
      <c r="I146" s="59"/>
      <c r="J146" s="4" t="s">
        <v>1</v>
      </c>
      <c r="K146" s="6"/>
      <c r="L146" s="79" t="s">
        <v>34</v>
      </c>
      <c r="M146" s="60"/>
      <c r="N146" s="61" t="s">
        <v>486</v>
      </c>
    </row>
    <row r="147" spans="1:14" ht="17.25" customHeight="1" thickTop="1" thickBot="1" x14ac:dyDescent="0.5">
      <c r="A147" s="43" t="s">
        <v>20</v>
      </c>
      <c r="B147" s="10"/>
      <c r="C147" s="11"/>
      <c r="D147" s="12" t="s">
        <v>21</v>
      </c>
      <c r="E147" s="11"/>
      <c r="F147" s="13" t="s">
        <v>2</v>
      </c>
      <c r="G147" s="13" t="s">
        <v>3</v>
      </c>
      <c r="H147" s="13" t="s">
        <v>4</v>
      </c>
      <c r="I147" s="13" t="s">
        <v>5</v>
      </c>
      <c r="J147" s="13" t="s">
        <v>6</v>
      </c>
      <c r="K147" s="13" t="s">
        <v>7</v>
      </c>
      <c r="L147" s="14" t="s">
        <v>8</v>
      </c>
      <c r="M147" s="13" t="s">
        <v>9</v>
      </c>
      <c r="N147" s="15" t="s">
        <v>10</v>
      </c>
    </row>
    <row r="148" spans="1:14" ht="17.25" customHeight="1" x14ac:dyDescent="0.45">
      <c r="A148" s="16" t="s">
        <v>11</v>
      </c>
      <c r="B148" s="17"/>
      <c r="C148" s="49"/>
      <c r="D148" s="25" t="s">
        <v>12</v>
      </c>
      <c r="E148" s="148"/>
      <c r="F148" s="31" t="s">
        <v>13</v>
      </c>
      <c r="G148" s="31"/>
      <c r="H148" s="31"/>
      <c r="I148" s="31"/>
      <c r="J148" s="51">
        <v>15</v>
      </c>
      <c r="K148" s="20" t="s">
        <v>14</v>
      </c>
      <c r="L148" s="52"/>
      <c r="M148" s="29" t="str">
        <f>(IF(L148="","",IF(ISNUMBER(L148),J148*L148,L148)))</f>
        <v/>
      </c>
      <c r="N148" s="115"/>
    </row>
    <row r="149" spans="1:14" ht="17.25" customHeight="1" x14ac:dyDescent="0.45">
      <c r="A149" s="16" t="s">
        <v>15</v>
      </c>
      <c r="B149" s="17"/>
      <c r="C149" s="18"/>
      <c r="D149" s="19"/>
      <c r="E149" s="17"/>
      <c r="F149" s="20" t="s">
        <v>13</v>
      </c>
      <c r="G149" s="20"/>
      <c r="H149" s="20"/>
      <c r="I149" s="20"/>
      <c r="J149" s="21">
        <v>15</v>
      </c>
      <c r="K149" s="20" t="s">
        <v>16</v>
      </c>
      <c r="L149" s="27"/>
      <c r="M149" s="29" t="str">
        <f t="shared" ref="M149:M150" si="16">(IF(L149="","",IF(ISNUMBER(L149),J149*L149,L149)))</f>
        <v/>
      </c>
      <c r="N149" s="115"/>
    </row>
    <row r="150" spans="1:14" ht="17.25" customHeight="1" x14ac:dyDescent="0.45">
      <c r="A150" s="47" t="s">
        <v>82</v>
      </c>
      <c r="B150" s="48"/>
      <c r="C150" s="49"/>
      <c r="D150" s="50" t="s">
        <v>83</v>
      </c>
      <c r="E150" s="48"/>
      <c r="F150" s="31"/>
      <c r="G150" s="31" t="s">
        <v>13</v>
      </c>
      <c r="H150" s="31"/>
      <c r="I150" s="20"/>
      <c r="J150" s="51">
        <v>1</v>
      </c>
      <c r="K150" s="31" t="s">
        <v>17</v>
      </c>
      <c r="L150" s="24"/>
      <c r="M150" s="64" t="str">
        <f t="shared" si="16"/>
        <v/>
      </c>
      <c r="N150" s="30" t="s">
        <v>252</v>
      </c>
    </row>
    <row r="151" spans="1:14" ht="17.25" customHeight="1" thickBot="1" x14ac:dyDescent="0.5">
      <c r="A151" s="33"/>
      <c r="B151" s="34"/>
      <c r="C151" s="35"/>
      <c r="D151" s="36"/>
      <c r="E151" s="34"/>
      <c r="F151" s="37"/>
      <c r="G151" s="37"/>
      <c r="H151" s="37"/>
      <c r="I151" s="37"/>
      <c r="J151" s="38"/>
      <c r="K151" s="39"/>
      <c r="L151" s="40" t="s">
        <v>19</v>
      </c>
      <c r="M151" s="56">
        <f>SUM(M148:M150)</f>
        <v>0</v>
      </c>
      <c r="N151" s="41"/>
    </row>
    <row r="152" spans="1:14" ht="17.25" customHeight="1" thickBot="1" x14ac:dyDescent="0.5">
      <c r="A152" s="57" t="s">
        <v>132</v>
      </c>
      <c r="B152" s="58" t="s">
        <v>133</v>
      </c>
      <c r="C152" s="58">
        <v>4</v>
      </c>
      <c r="D152" s="3" t="s">
        <v>0</v>
      </c>
      <c r="E152" s="53" t="s">
        <v>487</v>
      </c>
      <c r="F152" s="59"/>
      <c r="G152" s="59"/>
      <c r="H152" s="59"/>
      <c r="I152" s="59"/>
      <c r="J152" s="4" t="s">
        <v>1</v>
      </c>
      <c r="K152" s="6"/>
      <c r="L152" s="79" t="s">
        <v>34</v>
      </c>
      <c r="M152" s="60"/>
      <c r="N152" s="61" t="s">
        <v>488</v>
      </c>
    </row>
    <row r="153" spans="1:14" ht="17.25" customHeight="1" thickTop="1" thickBot="1" x14ac:dyDescent="0.5">
      <c r="A153" s="43" t="s">
        <v>20</v>
      </c>
      <c r="B153" s="10"/>
      <c r="C153" s="11"/>
      <c r="D153" s="12" t="s">
        <v>21</v>
      </c>
      <c r="E153" s="11"/>
      <c r="F153" s="13" t="s">
        <v>2</v>
      </c>
      <c r="G153" s="13" t="s">
        <v>3</v>
      </c>
      <c r="H153" s="13" t="s">
        <v>4</v>
      </c>
      <c r="I153" s="13" t="s">
        <v>5</v>
      </c>
      <c r="J153" s="13" t="s">
        <v>6</v>
      </c>
      <c r="K153" s="13" t="s">
        <v>7</v>
      </c>
      <c r="L153" s="14" t="s">
        <v>8</v>
      </c>
      <c r="M153" s="13" t="s">
        <v>9</v>
      </c>
      <c r="N153" s="15" t="s">
        <v>10</v>
      </c>
    </row>
    <row r="154" spans="1:14" ht="17.25" customHeight="1" x14ac:dyDescent="0.45">
      <c r="A154" s="16" t="s">
        <v>11</v>
      </c>
      <c r="B154" s="17"/>
      <c r="C154" s="49"/>
      <c r="D154" s="25" t="s">
        <v>364</v>
      </c>
      <c r="E154" s="148"/>
      <c r="F154" s="31"/>
      <c r="G154" s="31"/>
      <c r="H154" s="31"/>
      <c r="I154" s="31" t="s">
        <v>13</v>
      </c>
      <c r="J154" s="51">
        <v>4</v>
      </c>
      <c r="K154" s="20" t="s">
        <v>14</v>
      </c>
      <c r="L154" s="52"/>
      <c r="M154" s="29" t="str">
        <f>(IF(L154="","",IF(ISNUMBER(L154),J154*L154,L154)))</f>
        <v/>
      </c>
      <c r="N154" s="115"/>
    </row>
    <row r="155" spans="1:14" ht="17.25" customHeight="1" x14ac:dyDescent="0.45">
      <c r="A155" s="16" t="s">
        <v>213</v>
      </c>
      <c r="B155" s="17"/>
      <c r="C155" s="18"/>
      <c r="D155" s="19" t="s">
        <v>364</v>
      </c>
      <c r="E155" s="17"/>
      <c r="F155" s="20"/>
      <c r="G155" s="20"/>
      <c r="H155" s="20"/>
      <c r="I155" s="20" t="s">
        <v>78</v>
      </c>
      <c r="J155" s="21">
        <v>8</v>
      </c>
      <c r="K155" s="20" t="s">
        <v>16</v>
      </c>
      <c r="L155" s="27"/>
      <c r="M155" s="29" t="str">
        <f t="shared" ref="M155:M156" si="17">(IF(L155="","",IF(ISNUMBER(L155),J155*L155,L155)))</f>
        <v/>
      </c>
      <c r="N155" s="115"/>
    </row>
    <row r="156" spans="1:14" ht="17.25" customHeight="1" x14ac:dyDescent="0.45">
      <c r="A156" s="47" t="s">
        <v>82</v>
      </c>
      <c r="B156" s="48"/>
      <c r="C156" s="49"/>
      <c r="D156" s="50" t="s">
        <v>83</v>
      </c>
      <c r="E156" s="48"/>
      <c r="F156" s="31"/>
      <c r="G156" s="31" t="s">
        <v>13</v>
      </c>
      <c r="H156" s="31"/>
      <c r="I156" s="20"/>
      <c r="J156" s="51">
        <v>1</v>
      </c>
      <c r="K156" s="31" t="s">
        <v>17</v>
      </c>
      <c r="L156" s="24"/>
      <c r="M156" s="64" t="str">
        <f t="shared" si="17"/>
        <v/>
      </c>
      <c r="N156" s="30" t="s">
        <v>84</v>
      </c>
    </row>
    <row r="157" spans="1:14" ht="17.25" customHeight="1" thickBot="1" x14ac:dyDescent="0.5">
      <c r="A157" s="33"/>
      <c r="B157" s="34"/>
      <c r="C157" s="35"/>
      <c r="D157" s="36"/>
      <c r="E157" s="34"/>
      <c r="F157" s="37"/>
      <c r="G157" s="37"/>
      <c r="H157" s="37"/>
      <c r="I157" s="37"/>
      <c r="J157" s="38"/>
      <c r="K157" s="39"/>
      <c r="L157" s="40" t="s">
        <v>19</v>
      </c>
      <c r="M157" s="56">
        <f>SUM(M154:M156)</f>
        <v>0</v>
      </c>
      <c r="N157" s="41"/>
    </row>
    <row r="158" spans="1:14" ht="17.25" customHeight="1" thickBot="1" x14ac:dyDescent="0.5">
      <c r="A158" s="57" t="s">
        <v>132</v>
      </c>
      <c r="B158" s="58" t="s">
        <v>133</v>
      </c>
      <c r="C158" s="58">
        <v>5</v>
      </c>
      <c r="D158" s="3" t="s">
        <v>0</v>
      </c>
      <c r="E158" s="53" t="s">
        <v>489</v>
      </c>
      <c r="F158" s="59"/>
      <c r="G158" s="59"/>
      <c r="H158" s="59"/>
      <c r="I158" s="59"/>
      <c r="J158" s="4" t="s">
        <v>1</v>
      </c>
      <c r="K158" s="6"/>
      <c r="L158" s="79" t="s">
        <v>34</v>
      </c>
      <c r="M158" s="60"/>
      <c r="N158" s="61" t="s">
        <v>490</v>
      </c>
    </row>
    <row r="159" spans="1:14" ht="17.25" customHeight="1" thickTop="1" thickBot="1" x14ac:dyDescent="0.5">
      <c r="A159" s="43" t="s">
        <v>20</v>
      </c>
      <c r="B159" s="10"/>
      <c r="C159" s="11"/>
      <c r="D159" s="12" t="s">
        <v>21</v>
      </c>
      <c r="E159" s="11"/>
      <c r="F159" s="13" t="s">
        <v>2</v>
      </c>
      <c r="G159" s="13" t="s">
        <v>3</v>
      </c>
      <c r="H159" s="13" t="s">
        <v>4</v>
      </c>
      <c r="I159" s="13" t="s">
        <v>5</v>
      </c>
      <c r="J159" s="13" t="s">
        <v>6</v>
      </c>
      <c r="K159" s="13" t="s">
        <v>7</v>
      </c>
      <c r="L159" s="14" t="s">
        <v>8</v>
      </c>
      <c r="M159" s="13" t="s">
        <v>9</v>
      </c>
      <c r="N159" s="15" t="s">
        <v>10</v>
      </c>
    </row>
    <row r="160" spans="1:14" ht="17.25" customHeight="1" x14ac:dyDescent="0.45">
      <c r="A160" s="16" t="s">
        <v>82</v>
      </c>
      <c r="B160" s="17"/>
      <c r="C160" s="18"/>
      <c r="D160" s="25" t="s">
        <v>83</v>
      </c>
      <c r="E160" s="148"/>
      <c r="F160" s="20"/>
      <c r="G160" s="20" t="s">
        <v>13</v>
      </c>
      <c r="H160" s="20"/>
      <c r="I160" s="20"/>
      <c r="J160" s="21">
        <v>1</v>
      </c>
      <c r="K160" s="20" t="s">
        <v>17</v>
      </c>
      <c r="L160" s="114"/>
      <c r="M160" s="22" t="str">
        <f t="shared" ref="M160" si="18">(IF(L160="","",IF(ISNUMBER(L160),J160*L160,L160)))</f>
        <v/>
      </c>
      <c r="N160" s="23" t="s">
        <v>84</v>
      </c>
    </row>
    <row r="161" spans="1:14" ht="17.25" customHeight="1" thickBot="1" x14ac:dyDescent="0.5">
      <c r="A161" s="33"/>
      <c r="B161" s="34"/>
      <c r="C161" s="35"/>
      <c r="D161" s="36"/>
      <c r="E161" s="34"/>
      <c r="F161" s="37"/>
      <c r="G161" s="37"/>
      <c r="H161" s="37"/>
      <c r="I161" s="37"/>
      <c r="J161" s="38"/>
      <c r="K161" s="39"/>
      <c r="L161" s="40" t="s">
        <v>19</v>
      </c>
      <c r="M161" s="56">
        <f>SUM(M160:M160)</f>
        <v>0</v>
      </c>
      <c r="N161" s="41"/>
    </row>
    <row r="162" spans="1:14" ht="17.25" customHeight="1" thickBot="1" x14ac:dyDescent="0.5">
      <c r="A162" s="57" t="s">
        <v>132</v>
      </c>
      <c r="B162" s="58" t="s">
        <v>133</v>
      </c>
      <c r="C162" s="58">
        <v>6</v>
      </c>
      <c r="D162" s="3" t="s">
        <v>0</v>
      </c>
      <c r="E162" s="53" t="s">
        <v>491</v>
      </c>
      <c r="F162" s="59"/>
      <c r="G162" s="59"/>
      <c r="H162" s="59"/>
      <c r="I162" s="59"/>
      <c r="J162" s="4" t="s">
        <v>1</v>
      </c>
      <c r="K162" s="6"/>
      <c r="L162" s="79" t="s">
        <v>34</v>
      </c>
      <c r="M162" s="60"/>
      <c r="N162" s="61" t="s">
        <v>492</v>
      </c>
    </row>
    <row r="163" spans="1:14" ht="17.25" customHeight="1" thickTop="1" thickBot="1" x14ac:dyDescent="0.5">
      <c r="A163" s="43" t="s">
        <v>20</v>
      </c>
      <c r="B163" s="10"/>
      <c r="C163" s="11"/>
      <c r="D163" s="12" t="s">
        <v>21</v>
      </c>
      <c r="E163" s="11"/>
      <c r="F163" s="13" t="s">
        <v>2</v>
      </c>
      <c r="G163" s="13" t="s">
        <v>3</v>
      </c>
      <c r="H163" s="13" t="s">
        <v>4</v>
      </c>
      <c r="I163" s="13" t="s">
        <v>5</v>
      </c>
      <c r="J163" s="13" t="s">
        <v>6</v>
      </c>
      <c r="K163" s="13" t="s">
        <v>7</v>
      </c>
      <c r="L163" s="14" t="s">
        <v>8</v>
      </c>
      <c r="M163" s="13" t="s">
        <v>9</v>
      </c>
      <c r="N163" s="15" t="s">
        <v>10</v>
      </c>
    </row>
    <row r="164" spans="1:14" ht="17.25" customHeight="1" x14ac:dyDescent="0.45">
      <c r="A164" s="16" t="s">
        <v>82</v>
      </c>
      <c r="B164" s="17"/>
      <c r="C164" s="18"/>
      <c r="D164" s="25" t="s">
        <v>83</v>
      </c>
      <c r="E164" s="148"/>
      <c r="F164" s="20"/>
      <c r="G164" s="20" t="s">
        <v>13</v>
      </c>
      <c r="H164" s="20"/>
      <c r="I164" s="20"/>
      <c r="J164" s="21">
        <v>1</v>
      </c>
      <c r="K164" s="20" t="s">
        <v>17</v>
      </c>
      <c r="L164" s="114"/>
      <c r="M164" s="22" t="str">
        <f t="shared" ref="M164" si="19">(IF(L164="","",IF(ISNUMBER(L164),J164*L164,L164)))</f>
        <v/>
      </c>
      <c r="N164" s="23" t="s">
        <v>84</v>
      </c>
    </row>
    <row r="165" spans="1:14" ht="17.25" customHeight="1" thickBot="1" x14ac:dyDescent="0.5">
      <c r="A165" s="33"/>
      <c r="B165" s="34"/>
      <c r="C165" s="35"/>
      <c r="D165" s="36"/>
      <c r="E165" s="34"/>
      <c r="F165" s="37"/>
      <c r="G165" s="37"/>
      <c r="H165" s="37"/>
      <c r="I165" s="37"/>
      <c r="J165" s="38"/>
      <c r="K165" s="39"/>
      <c r="L165" s="40" t="s">
        <v>19</v>
      </c>
      <c r="M165" s="56">
        <f>SUM(M164:M164)</f>
        <v>0</v>
      </c>
      <c r="N165" s="41"/>
    </row>
    <row r="166" spans="1:14" ht="17.25" customHeight="1" thickBot="1" x14ac:dyDescent="0.5">
      <c r="A166" s="57" t="s">
        <v>132</v>
      </c>
      <c r="B166" s="58" t="s">
        <v>133</v>
      </c>
      <c r="C166" s="58">
        <v>7</v>
      </c>
      <c r="D166" s="3" t="s">
        <v>0</v>
      </c>
      <c r="E166" s="53" t="s">
        <v>493</v>
      </c>
      <c r="F166" s="59"/>
      <c r="G166" s="59"/>
      <c r="H166" s="59"/>
      <c r="I166" s="59"/>
      <c r="J166" s="4" t="s">
        <v>1</v>
      </c>
      <c r="K166" s="6"/>
      <c r="L166" s="79" t="s">
        <v>34</v>
      </c>
      <c r="M166" s="60"/>
      <c r="N166" s="61" t="s">
        <v>494</v>
      </c>
    </row>
    <row r="167" spans="1:14" ht="17.25" customHeight="1" thickTop="1" thickBot="1" x14ac:dyDescent="0.5">
      <c r="A167" s="43" t="s">
        <v>20</v>
      </c>
      <c r="B167" s="10"/>
      <c r="C167" s="11"/>
      <c r="D167" s="12" t="s">
        <v>21</v>
      </c>
      <c r="E167" s="11"/>
      <c r="F167" s="13" t="s">
        <v>2</v>
      </c>
      <c r="G167" s="13" t="s">
        <v>3</v>
      </c>
      <c r="H167" s="13" t="s">
        <v>4</v>
      </c>
      <c r="I167" s="13" t="s">
        <v>5</v>
      </c>
      <c r="J167" s="13" t="s">
        <v>6</v>
      </c>
      <c r="K167" s="13" t="s">
        <v>7</v>
      </c>
      <c r="L167" s="14" t="s">
        <v>8</v>
      </c>
      <c r="M167" s="13" t="s">
        <v>9</v>
      </c>
      <c r="N167" s="15" t="s">
        <v>10</v>
      </c>
    </row>
    <row r="168" spans="1:14" ht="17.25" customHeight="1" x14ac:dyDescent="0.45">
      <c r="A168" s="16" t="s">
        <v>82</v>
      </c>
      <c r="B168" s="17"/>
      <c r="C168" s="18"/>
      <c r="D168" s="25" t="s">
        <v>83</v>
      </c>
      <c r="E168" s="148"/>
      <c r="F168" s="20"/>
      <c r="G168" s="20" t="s">
        <v>13</v>
      </c>
      <c r="H168" s="20"/>
      <c r="I168" s="20"/>
      <c r="J168" s="21">
        <v>1</v>
      </c>
      <c r="K168" s="20" t="s">
        <v>17</v>
      </c>
      <c r="L168" s="114"/>
      <c r="M168" s="22" t="str">
        <f t="shared" ref="M168" si="20">(IF(L168="","",IF(ISNUMBER(L168),J168*L168,L168)))</f>
        <v/>
      </c>
      <c r="N168" s="23" t="s">
        <v>84</v>
      </c>
    </row>
    <row r="169" spans="1:14" ht="17.25" customHeight="1" thickBot="1" x14ac:dyDescent="0.5">
      <c r="A169" s="33"/>
      <c r="B169" s="34"/>
      <c r="C169" s="35"/>
      <c r="D169" s="36"/>
      <c r="E169" s="34"/>
      <c r="F169" s="37"/>
      <c r="G169" s="37"/>
      <c r="H169" s="37"/>
      <c r="I169" s="37"/>
      <c r="J169" s="38"/>
      <c r="K169" s="39"/>
      <c r="L169" s="40" t="s">
        <v>19</v>
      </c>
      <c r="M169" s="56">
        <f>SUM(M168:M168)</f>
        <v>0</v>
      </c>
      <c r="N169" s="41"/>
    </row>
    <row r="170" spans="1:14" ht="17.25" customHeight="1" thickBot="1" x14ac:dyDescent="0.5">
      <c r="A170" s="57" t="s">
        <v>132</v>
      </c>
      <c r="B170" s="58" t="s">
        <v>133</v>
      </c>
      <c r="C170" s="58">
        <v>8</v>
      </c>
      <c r="D170" s="3" t="s">
        <v>0</v>
      </c>
      <c r="E170" s="53" t="s">
        <v>495</v>
      </c>
      <c r="F170" s="59"/>
      <c r="G170" s="59"/>
      <c r="H170" s="59"/>
      <c r="I170" s="59"/>
      <c r="J170" s="4" t="s">
        <v>1</v>
      </c>
      <c r="K170" s="6"/>
      <c r="L170" s="79" t="s">
        <v>34</v>
      </c>
      <c r="M170" s="60"/>
      <c r="N170" s="61" t="s">
        <v>496</v>
      </c>
    </row>
    <row r="171" spans="1:14" ht="17.25" customHeight="1" thickTop="1" thickBot="1" x14ac:dyDescent="0.5">
      <c r="A171" s="43" t="s">
        <v>20</v>
      </c>
      <c r="B171" s="10"/>
      <c r="C171" s="11"/>
      <c r="D171" s="12" t="s">
        <v>21</v>
      </c>
      <c r="E171" s="11"/>
      <c r="F171" s="13" t="s">
        <v>2</v>
      </c>
      <c r="G171" s="13" t="s">
        <v>3</v>
      </c>
      <c r="H171" s="13" t="s">
        <v>4</v>
      </c>
      <c r="I171" s="13" t="s">
        <v>5</v>
      </c>
      <c r="J171" s="13" t="s">
        <v>6</v>
      </c>
      <c r="K171" s="13" t="s">
        <v>7</v>
      </c>
      <c r="L171" s="14" t="s">
        <v>8</v>
      </c>
      <c r="M171" s="13" t="s">
        <v>9</v>
      </c>
      <c r="N171" s="15" t="s">
        <v>10</v>
      </c>
    </row>
    <row r="172" spans="1:14" ht="17.25" customHeight="1" x14ac:dyDescent="0.45">
      <c r="A172" s="16" t="s">
        <v>82</v>
      </c>
      <c r="B172" s="17"/>
      <c r="C172" s="18"/>
      <c r="D172" s="25" t="s">
        <v>83</v>
      </c>
      <c r="E172" s="148"/>
      <c r="F172" s="20"/>
      <c r="G172" s="20" t="s">
        <v>13</v>
      </c>
      <c r="H172" s="20"/>
      <c r="I172" s="20"/>
      <c r="J172" s="21">
        <v>1</v>
      </c>
      <c r="K172" s="20" t="s">
        <v>17</v>
      </c>
      <c r="L172" s="114"/>
      <c r="M172" s="22" t="str">
        <f t="shared" ref="M172" si="21">(IF(L172="","",IF(ISNUMBER(L172),J172*L172,L172)))</f>
        <v/>
      </c>
      <c r="N172" s="23" t="s">
        <v>84</v>
      </c>
    </row>
    <row r="173" spans="1:14" ht="17.25" customHeight="1" thickBot="1" x14ac:dyDescent="0.5">
      <c r="A173" s="33"/>
      <c r="B173" s="34"/>
      <c r="C173" s="35"/>
      <c r="D173" s="36"/>
      <c r="E173" s="34"/>
      <c r="F173" s="37"/>
      <c r="G173" s="37"/>
      <c r="H173" s="37"/>
      <c r="I173" s="37"/>
      <c r="J173" s="38"/>
      <c r="K173" s="39"/>
      <c r="L173" s="40" t="s">
        <v>19</v>
      </c>
      <c r="M173" s="56">
        <f>SUM(M172:M172)</f>
        <v>0</v>
      </c>
      <c r="N173" s="41"/>
    </row>
    <row r="174" spans="1:14" ht="17.25" customHeight="1" thickBot="1" x14ac:dyDescent="0.5">
      <c r="A174" s="42" t="s">
        <v>132</v>
      </c>
      <c r="B174" s="2" t="s">
        <v>133</v>
      </c>
      <c r="C174" s="2">
        <v>9</v>
      </c>
      <c r="D174" s="3" t="s">
        <v>0</v>
      </c>
      <c r="E174" s="4" t="s">
        <v>497</v>
      </c>
      <c r="F174" s="5"/>
      <c r="G174" s="5"/>
      <c r="H174" s="5"/>
      <c r="I174" s="5"/>
      <c r="J174" s="4" t="s">
        <v>1</v>
      </c>
      <c r="K174" s="6"/>
      <c r="L174" s="79"/>
      <c r="M174" s="8"/>
      <c r="N174" s="61" t="s">
        <v>498</v>
      </c>
    </row>
    <row r="175" spans="1:14" ht="17.25" customHeight="1" thickTop="1" thickBot="1" x14ac:dyDescent="0.5">
      <c r="A175" s="43" t="s">
        <v>20</v>
      </c>
      <c r="B175" s="10"/>
      <c r="C175" s="11"/>
      <c r="D175" s="12" t="s">
        <v>21</v>
      </c>
      <c r="E175" s="11"/>
      <c r="F175" s="13" t="s">
        <v>2</v>
      </c>
      <c r="G175" s="13" t="s">
        <v>3</v>
      </c>
      <c r="H175" s="13" t="s">
        <v>4</v>
      </c>
      <c r="I175" s="13" t="s">
        <v>5</v>
      </c>
      <c r="J175" s="13" t="s">
        <v>6</v>
      </c>
      <c r="K175" s="13" t="s">
        <v>7</v>
      </c>
      <c r="L175" s="14" t="s">
        <v>8</v>
      </c>
      <c r="M175" s="13" t="s">
        <v>9</v>
      </c>
      <c r="N175" s="15" t="s">
        <v>10</v>
      </c>
    </row>
    <row r="176" spans="1:14" ht="17.25" customHeight="1" x14ac:dyDescent="0.45">
      <c r="A176" s="16" t="s">
        <v>11</v>
      </c>
      <c r="B176" s="17"/>
      <c r="C176" s="18"/>
      <c r="D176" s="25" t="s">
        <v>364</v>
      </c>
      <c r="E176" s="148"/>
      <c r="F176" s="20"/>
      <c r="G176" s="20"/>
      <c r="H176" s="20"/>
      <c r="I176" s="20" t="s">
        <v>13</v>
      </c>
      <c r="J176" s="21">
        <v>7</v>
      </c>
      <c r="K176" s="20" t="s">
        <v>14</v>
      </c>
      <c r="L176" s="114"/>
      <c r="M176" s="22" t="str">
        <f>(IF(L176="","",IF(ISNUMBER(L176),J176*L176,L176)))</f>
        <v/>
      </c>
      <c r="N176" s="54"/>
    </row>
    <row r="177" spans="1:14" ht="17.25" customHeight="1" x14ac:dyDescent="0.45">
      <c r="A177" s="16" t="s">
        <v>213</v>
      </c>
      <c r="B177" s="17"/>
      <c r="C177" s="18"/>
      <c r="D177" s="19" t="s">
        <v>364</v>
      </c>
      <c r="E177" s="17"/>
      <c r="F177" s="20"/>
      <c r="G177" s="20"/>
      <c r="H177" s="20"/>
      <c r="I177" s="20" t="s">
        <v>78</v>
      </c>
      <c r="J177" s="116">
        <v>22</v>
      </c>
      <c r="K177" s="20" t="s">
        <v>16</v>
      </c>
      <c r="L177" s="27"/>
      <c r="M177" s="29" t="str">
        <f t="shared" ref="M177:M181" si="22">(IF(L177="","",IF(ISNUMBER(L177),J177*L177,L177)))</f>
        <v/>
      </c>
      <c r="N177" s="30"/>
    </row>
    <row r="178" spans="1:14" ht="17.25" customHeight="1" x14ac:dyDescent="0.45">
      <c r="A178" s="16" t="s">
        <v>499</v>
      </c>
      <c r="B178" s="17"/>
      <c r="C178" s="18"/>
      <c r="D178" s="19"/>
      <c r="E178" s="17"/>
      <c r="F178" s="20"/>
      <c r="G178" s="20"/>
      <c r="H178" s="20"/>
      <c r="I178" s="20" t="s">
        <v>78</v>
      </c>
      <c r="J178" s="116">
        <v>1</v>
      </c>
      <c r="K178" s="20" t="s">
        <v>500</v>
      </c>
      <c r="L178" s="27"/>
      <c r="M178" s="22" t="str">
        <f>(IF(L178="","",IF(ISNUMBER(L178),J178*L178,L178)))</f>
        <v/>
      </c>
      <c r="N178" s="23"/>
    </row>
    <row r="179" spans="1:14" ht="17.25" customHeight="1" x14ac:dyDescent="0.45">
      <c r="A179" s="16" t="s">
        <v>501</v>
      </c>
      <c r="B179" s="17"/>
      <c r="C179" s="18"/>
      <c r="D179" s="19"/>
      <c r="E179" s="17"/>
      <c r="F179" s="20"/>
      <c r="G179" s="20"/>
      <c r="H179" s="20"/>
      <c r="I179" s="20" t="s">
        <v>78</v>
      </c>
      <c r="J179" s="116">
        <v>1</v>
      </c>
      <c r="K179" s="20" t="s">
        <v>500</v>
      </c>
      <c r="L179" s="27"/>
      <c r="M179" s="22" t="str">
        <f>(IF(L179="","",IF(ISNUMBER(L179),J179*L179,L179)))</f>
        <v/>
      </c>
      <c r="N179" s="23"/>
    </row>
    <row r="180" spans="1:14" ht="17.25" customHeight="1" x14ac:dyDescent="0.45">
      <c r="A180" s="16" t="s">
        <v>502</v>
      </c>
      <c r="B180" s="17"/>
      <c r="C180" s="18"/>
      <c r="D180" s="19"/>
      <c r="E180" s="17"/>
      <c r="F180" s="20"/>
      <c r="G180" s="20"/>
      <c r="H180" s="20"/>
      <c r="I180" s="20" t="s">
        <v>78</v>
      </c>
      <c r="J180" s="116">
        <v>1</v>
      </c>
      <c r="K180" s="20" t="s">
        <v>500</v>
      </c>
      <c r="L180" s="27"/>
      <c r="M180" s="29" t="str">
        <f t="shared" si="22"/>
        <v/>
      </c>
      <c r="N180" s="23"/>
    </row>
    <row r="181" spans="1:14" ht="17.25" customHeight="1" x14ac:dyDescent="0.45">
      <c r="A181" s="16" t="s">
        <v>295</v>
      </c>
      <c r="B181" s="17"/>
      <c r="C181" s="18"/>
      <c r="D181" s="19" t="s">
        <v>296</v>
      </c>
      <c r="E181" s="17"/>
      <c r="F181" s="20"/>
      <c r="G181" s="20" t="s">
        <v>13</v>
      </c>
      <c r="H181" s="20"/>
      <c r="I181" s="20"/>
      <c r="J181" s="21">
        <v>10</v>
      </c>
      <c r="K181" s="20" t="s">
        <v>123</v>
      </c>
      <c r="L181" s="26"/>
      <c r="M181" s="29" t="str">
        <f t="shared" si="22"/>
        <v/>
      </c>
      <c r="N181" s="119" t="s">
        <v>503</v>
      </c>
    </row>
    <row r="182" spans="1:14" ht="17.25" customHeight="1" thickBot="1" x14ac:dyDescent="0.5">
      <c r="A182" s="33"/>
      <c r="B182" s="34"/>
      <c r="C182" s="35"/>
      <c r="D182" s="36"/>
      <c r="E182" s="34"/>
      <c r="F182" s="37"/>
      <c r="G182" s="37"/>
      <c r="H182" s="37"/>
      <c r="I182" s="37"/>
      <c r="J182" s="38"/>
      <c r="K182" s="39"/>
      <c r="L182" s="40" t="s">
        <v>19</v>
      </c>
      <c r="M182" s="56">
        <f>SUM(M176:M181)</f>
        <v>0</v>
      </c>
      <c r="N182" s="41"/>
    </row>
    <row r="183" spans="1:14" ht="17.25" customHeight="1" thickBot="1" x14ac:dyDescent="0.5">
      <c r="A183" s="57" t="s">
        <v>132</v>
      </c>
      <c r="B183" s="58" t="s">
        <v>133</v>
      </c>
      <c r="C183" s="58">
        <v>10</v>
      </c>
      <c r="D183" s="3" t="s">
        <v>0</v>
      </c>
      <c r="E183" s="53" t="s">
        <v>504</v>
      </c>
      <c r="F183" s="59"/>
      <c r="G183" s="59"/>
      <c r="H183" s="59"/>
      <c r="I183" s="59"/>
      <c r="J183" s="4" t="s">
        <v>1</v>
      </c>
      <c r="K183" s="6"/>
      <c r="L183" s="79"/>
      <c r="M183" s="60"/>
      <c r="N183" s="61" t="s">
        <v>505</v>
      </c>
    </row>
    <row r="184" spans="1:14" ht="17.25" customHeight="1" thickTop="1" thickBot="1" x14ac:dyDescent="0.5">
      <c r="A184" s="43" t="s">
        <v>20</v>
      </c>
      <c r="B184" s="10"/>
      <c r="C184" s="11"/>
      <c r="D184" s="12" t="s">
        <v>21</v>
      </c>
      <c r="E184" s="11"/>
      <c r="F184" s="13" t="s">
        <v>2</v>
      </c>
      <c r="G184" s="13" t="s">
        <v>3</v>
      </c>
      <c r="H184" s="13" t="s">
        <v>4</v>
      </c>
      <c r="I184" s="13" t="s">
        <v>5</v>
      </c>
      <c r="J184" s="13" t="s">
        <v>6</v>
      </c>
      <c r="K184" s="13" t="s">
        <v>7</v>
      </c>
      <c r="L184" s="14" t="s">
        <v>8</v>
      </c>
      <c r="M184" s="13" t="s">
        <v>9</v>
      </c>
      <c r="N184" s="15" t="s">
        <v>10</v>
      </c>
    </row>
    <row r="185" spans="1:14" ht="17.25" customHeight="1" x14ac:dyDescent="0.45">
      <c r="A185" s="16" t="s">
        <v>37</v>
      </c>
      <c r="B185" s="17"/>
      <c r="C185" s="49"/>
      <c r="D185" s="25" t="s">
        <v>38</v>
      </c>
      <c r="E185" s="148"/>
      <c r="F185" s="31" t="s">
        <v>13</v>
      </c>
      <c r="G185" s="31"/>
      <c r="H185" s="31"/>
      <c r="I185" s="31"/>
      <c r="J185" s="51">
        <v>1</v>
      </c>
      <c r="K185" s="20" t="s">
        <v>24</v>
      </c>
      <c r="L185" s="52"/>
      <c r="M185" s="22" t="str">
        <f t="shared" ref="M185:M187" si="23">(IF(L185="","",IF(ISNUMBER(L185),J185*L185,L185)))</f>
        <v/>
      </c>
      <c r="N185" s="23"/>
    </row>
    <row r="186" spans="1:14" ht="17.25" customHeight="1" x14ac:dyDescent="0.45">
      <c r="A186" s="16" t="s">
        <v>25</v>
      </c>
      <c r="B186" s="17"/>
      <c r="C186" s="18"/>
      <c r="D186" s="19" t="s">
        <v>26</v>
      </c>
      <c r="E186" s="17"/>
      <c r="F186" s="20" t="s">
        <v>13</v>
      </c>
      <c r="G186" s="20"/>
      <c r="H186" s="20"/>
      <c r="I186" s="20"/>
      <c r="J186" s="21">
        <v>2</v>
      </c>
      <c r="K186" s="20" t="s">
        <v>17</v>
      </c>
      <c r="L186" s="24"/>
      <c r="M186" s="29" t="str">
        <f t="shared" si="23"/>
        <v/>
      </c>
      <c r="N186" s="23"/>
    </row>
    <row r="187" spans="1:14" ht="17.25" customHeight="1" x14ac:dyDescent="0.45">
      <c r="A187" s="16" t="s">
        <v>25</v>
      </c>
      <c r="B187" s="17"/>
      <c r="C187" s="18"/>
      <c r="D187" s="17" t="s">
        <v>39</v>
      </c>
      <c r="E187" s="17"/>
      <c r="F187" s="20" t="s">
        <v>13</v>
      </c>
      <c r="G187" s="20"/>
      <c r="H187" s="20"/>
      <c r="I187" s="20"/>
      <c r="J187" s="21">
        <v>1</v>
      </c>
      <c r="K187" s="20" t="s">
        <v>17</v>
      </c>
      <c r="L187" s="27"/>
      <c r="M187" s="64" t="str">
        <f t="shared" si="23"/>
        <v/>
      </c>
      <c r="N187" s="23"/>
    </row>
    <row r="188" spans="1:14" ht="17.25" customHeight="1" x14ac:dyDescent="0.45">
      <c r="A188" s="16" t="s">
        <v>249</v>
      </c>
      <c r="B188" s="17"/>
      <c r="C188" s="18"/>
      <c r="D188" s="25" t="s">
        <v>143</v>
      </c>
      <c r="E188" s="141"/>
      <c r="F188" s="20" t="s">
        <v>13</v>
      </c>
      <c r="G188" s="20"/>
      <c r="H188" s="20"/>
      <c r="I188" s="20"/>
      <c r="J188" s="21">
        <v>1</v>
      </c>
      <c r="K188" s="20" t="s">
        <v>17</v>
      </c>
      <c r="L188" s="24"/>
      <c r="M188" s="64" t="str">
        <f>(IF(L188="","",IF(ISNUMBER(L188),J188*L188,L188)))</f>
        <v/>
      </c>
      <c r="N188" s="23"/>
    </row>
    <row r="189" spans="1:14" ht="17.25" customHeight="1" x14ac:dyDescent="0.45">
      <c r="A189" s="129" t="s">
        <v>27</v>
      </c>
      <c r="B189" s="17"/>
      <c r="C189" s="18"/>
      <c r="D189" s="17"/>
      <c r="E189" s="17"/>
      <c r="F189" s="20" t="s">
        <v>13</v>
      </c>
      <c r="G189" s="20"/>
      <c r="H189" s="20"/>
      <c r="I189" s="20"/>
      <c r="J189" s="21">
        <v>6</v>
      </c>
      <c r="K189" s="20" t="s">
        <v>28</v>
      </c>
      <c r="L189" s="27"/>
      <c r="M189" s="64" t="str">
        <f>(IF(L189="","",IF(ISNUMBER(L189),J189*L189,L189)))</f>
        <v/>
      </c>
      <c r="N189" s="23"/>
    </row>
    <row r="190" spans="1:14" ht="17.25" customHeight="1" x14ac:dyDescent="0.45">
      <c r="A190" s="47" t="s">
        <v>11</v>
      </c>
      <c r="B190" s="48"/>
      <c r="C190" s="49"/>
      <c r="D190" s="272" t="s">
        <v>12</v>
      </c>
      <c r="E190" s="85"/>
      <c r="F190" s="31" t="s">
        <v>13</v>
      </c>
      <c r="G190" s="31"/>
      <c r="H190" s="31"/>
      <c r="I190" s="31"/>
      <c r="J190" s="273">
        <v>4</v>
      </c>
      <c r="K190" s="31" t="s">
        <v>14</v>
      </c>
      <c r="L190" s="52"/>
      <c r="M190" s="22" t="str">
        <f t="shared" ref="M190:M195" si="24">(IF(L190="","",IF(ISNUMBER(L190),J190*L190,L190)))</f>
        <v/>
      </c>
      <c r="N190" s="115"/>
    </row>
    <row r="191" spans="1:14" ht="17.25" customHeight="1" x14ac:dyDescent="0.45">
      <c r="A191" s="16" t="s">
        <v>15</v>
      </c>
      <c r="B191" s="17"/>
      <c r="C191" s="18"/>
      <c r="D191" s="19"/>
      <c r="E191" s="17"/>
      <c r="F191" s="20" t="s">
        <v>13</v>
      </c>
      <c r="G191" s="20"/>
      <c r="H191" s="20"/>
      <c r="I191" s="20"/>
      <c r="J191" s="116">
        <v>4</v>
      </c>
      <c r="K191" s="20" t="s">
        <v>16</v>
      </c>
      <c r="L191" s="24"/>
      <c r="M191" s="22" t="str">
        <f t="shared" si="24"/>
        <v/>
      </c>
      <c r="N191" s="23"/>
    </row>
    <row r="192" spans="1:14" ht="17.25" customHeight="1" x14ac:dyDescent="0.45">
      <c r="A192" s="16" t="s">
        <v>80</v>
      </c>
      <c r="B192" s="17"/>
      <c r="C192" s="18"/>
      <c r="D192" s="19" t="s">
        <v>81</v>
      </c>
      <c r="E192" s="17"/>
      <c r="F192" s="20" t="s">
        <v>13</v>
      </c>
      <c r="G192" s="20"/>
      <c r="H192" s="20"/>
      <c r="I192" s="20"/>
      <c r="J192" s="21">
        <v>1</v>
      </c>
      <c r="K192" s="20" t="s">
        <v>14</v>
      </c>
      <c r="L192" s="24"/>
      <c r="M192" s="22" t="str">
        <f t="shared" si="24"/>
        <v/>
      </c>
      <c r="N192" s="23"/>
    </row>
    <row r="193" spans="1:14" ht="17.25" customHeight="1" x14ac:dyDescent="0.45">
      <c r="A193" s="16" t="s">
        <v>91</v>
      </c>
      <c r="B193" s="17"/>
      <c r="C193" s="18"/>
      <c r="D193" s="19" t="s">
        <v>92</v>
      </c>
      <c r="E193" s="17"/>
      <c r="F193" s="20"/>
      <c r="G193" s="20" t="s">
        <v>13</v>
      </c>
      <c r="H193" s="20"/>
      <c r="I193" s="20"/>
      <c r="J193" s="21">
        <v>1</v>
      </c>
      <c r="K193" s="20" t="s">
        <v>17</v>
      </c>
      <c r="L193" s="24"/>
      <c r="M193" s="22" t="str">
        <f t="shared" si="24"/>
        <v/>
      </c>
      <c r="N193" s="23" t="s">
        <v>506</v>
      </c>
    </row>
    <row r="194" spans="1:14" ht="17.25" customHeight="1" x14ac:dyDescent="0.45">
      <c r="A194" s="16" t="s">
        <v>82</v>
      </c>
      <c r="B194" s="17"/>
      <c r="C194" s="18"/>
      <c r="D194" s="19" t="s">
        <v>83</v>
      </c>
      <c r="E194" s="17"/>
      <c r="F194" s="20"/>
      <c r="G194" s="20" t="s">
        <v>13</v>
      </c>
      <c r="H194" s="20"/>
      <c r="I194" s="20"/>
      <c r="J194" s="21">
        <v>1</v>
      </c>
      <c r="K194" s="20" t="s">
        <v>17</v>
      </c>
      <c r="L194" s="24"/>
      <c r="M194" s="22" t="str">
        <f t="shared" si="24"/>
        <v/>
      </c>
      <c r="N194" s="23" t="s">
        <v>506</v>
      </c>
    </row>
    <row r="195" spans="1:14" ht="17.25" customHeight="1" x14ac:dyDescent="0.45">
      <c r="A195" s="16" t="s">
        <v>507</v>
      </c>
      <c r="B195" s="17"/>
      <c r="C195" s="18"/>
      <c r="D195" s="19" t="s">
        <v>508</v>
      </c>
      <c r="E195" s="17"/>
      <c r="F195" s="20"/>
      <c r="G195" s="20" t="s">
        <v>13</v>
      </c>
      <c r="H195" s="20"/>
      <c r="I195" s="20"/>
      <c r="J195" s="21">
        <v>1</v>
      </c>
      <c r="K195" s="20" t="s">
        <v>17</v>
      </c>
      <c r="L195" s="24"/>
      <c r="M195" s="22" t="str">
        <f t="shared" si="24"/>
        <v/>
      </c>
      <c r="N195" s="23" t="s">
        <v>509</v>
      </c>
    </row>
    <row r="196" spans="1:14" s="122" customFormat="1" ht="17.25" customHeight="1" thickBot="1" x14ac:dyDescent="0.5">
      <c r="A196" s="33"/>
      <c r="B196" s="34"/>
      <c r="C196" s="35"/>
      <c r="D196" s="36"/>
      <c r="E196" s="34"/>
      <c r="F196" s="37"/>
      <c r="G196" s="37"/>
      <c r="H196" s="37"/>
      <c r="I196" s="37"/>
      <c r="J196" s="38"/>
      <c r="K196" s="39"/>
      <c r="L196" s="40" t="s">
        <v>19</v>
      </c>
      <c r="M196" s="56">
        <f>SUM(M185:M195)</f>
        <v>0</v>
      </c>
      <c r="N196" s="41"/>
    </row>
    <row r="197" spans="1:14" s="122" customFormat="1" ht="17.25" customHeight="1" thickBot="1" x14ac:dyDescent="0.5">
      <c r="A197" s="57" t="s">
        <v>352</v>
      </c>
      <c r="B197" s="58" t="s">
        <v>353</v>
      </c>
      <c r="C197" s="58">
        <v>1</v>
      </c>
      <c r="D197" s="3" t="s">
        <v>0</v>
      </c>
      <c r="E197" s="53" t="s">
        <v>352</v>
      </c>
      <c r="F197" s="59"/>
      <c r="G197" s="59"/>
      <c r="H197" s="59"/>
      <c r="I197" s="59"/>
      <c r="J197" s="4" t="s">
        <v>1</v>
      </c>
      <c r="K197" s="224"/>
      <c r="L197" s="79"/>
      <c r="M197" s="60"/>
      <c r="N197" s="61"/>
    </row>
    <row r="198" spans="1:14" s="122" customFormat="1" ht="17.25" customHeight="1" thickTop="1" thickBot="1" x14ac:dyDescent="0.5">
      <c r="A198" s="43" t="s">
        <v>20</v>
      </c>
      <c r="B198" s="10"/>
      <c r="C198" s="11"/>
      <c r="D198" s="12" t="s">
        <v>21</v>
      </c>
      <c r="E198" s="11"/>
      <c r="F198" s="13" t="s">
        <v>2</v>
      </c>
      <c r="G198" s="13" t="s">
        <v>3</v>
      </c>
      <c r="H198" s="13" t="s">
        <v>4</v>
      </c>
      <c r="I198" s="13" t="s">
        <v>5</v>
      </c>
      <c r="J198" s="13" t="s">
        <v>6</v>
      </c>
      <c r="K198" s="225" t="s">
        <v>354</v>
      </c>
      <c r="L198" s="14" t="s">
        <v>8</v>
      </c>
      <c r="M198" s="13" t="s">
        <v>9</v>
      </c>
      <c r="N198" s="15" t="s">
        <v>10</v>
      </c>
    </row>
    <row r="199" spans="1:14" s="122" customFormat="1" ht="17.25" customHeight="1" x14ac:dyDescent="0.45">
      <c r="A199" s="72" t="s">
        <v>355</v>
      </c>
      <c r="B199" s="73"/>
      <c r="C199" s="74"/>
      <c r="D199" s="75" t="s">
        <v>356</v>
      </c>
      <c r="E199" s="73"/>
      <c r="F199" s="76"/>
      <c r="G199" s="76" t="s">
        <v>78</v>
      </c>
      <c r="H199" s="76"/>
      <c r="I199" s="76"/>
      <c r="J199" s="77">
        <v>1</v>
      </c>
      <c r="K199" s="226" t="s">
        <v>18</v>
      </c>
      <c r="L199" s="88"/>
      <c r="M199" s="22" t="str">
        <f t="shared" ref="M199:M201" si="25">(IF(L199="","",IF(ISNUMBER(L199),J199*L199,L199)))</f>
        <v/>
      </c>
      <c r="N199" s="54"/>
    </row>
    <row r="200" spans="1:14" s="122" customFormat="1" ht="17.25" customHeight="1" x14ac:dyDescent="0.45">
      <c r="A200" s="16" t="s">
        <v>357</v>
      </c>
      <c r="B200" s="17"/>
      <c r="C200" s="18"/>
      <c r="D200" s="19"/>
      <c r="E200" s="17"/>
      <c r="F200" s="20"/>
      <c r="G200" s="20" t="s">
        <v>78</v>
      </c>
      <c r="H200" s="20"/>
      <c r="I200" s="20"/>
      <c r="J200" s="21">
        <v>1</v>
      </c>
      <c r="K200" s="227" t="s">
        <v>18</v>
      </c>
      <c r="L200" s="27"/>
      <c r="M200" s="29" t="str">
        <f t="shared" si="25"/>
        <v/>
      </c>
      <c r="N200" s="23"/>
    </row>
    <row r="201" spans="1:14" s="122" customFormat="1" ht="17.25" customHeight="1" x14ac:dyDescent="0.45">
      <c r="A201" s="16" t="s">
        <v>358</v>
      </c>
      <c r="B201" s="17"/>
      <c r="C201" s="18"/>
      <c r="D201" s="19" t="s">
        <v>359</v>
      </c>
      <c r="E201" s="17"/>
      <c r="F201" s="20"/>
      <c r="G201" s="20" t="s">
        <v>78</v>
      </c>
      <c r="H201" s="20"/>
      <c r="I201" s="20"/>
      <c r="J201" s="21">
        <v>1</v>
      </c>
      <c r="K201" s="227" t="s">
        <v>18</v>
      </c>
      <c r="L201" s="27"/>
      <c r="M201" s="29" t="str">
        <f t="shared" si="25"/>
        <v/>
      </c>
      <c r="N201" s="23"/>
    </row>
    <row r="202" spans="1:14" ht="17.25" customHeight="1" thickBot="1" x14ac:dyDescent="0.5">
      <c r="A202" s="33"/>
      <c r="B202" s="34"/>
      <c r="C202" s="35"/>
      <c r="D202" s="36"/>
      <c r="E202" s="34"/>
      <c r="F202" s="37"/>
      <c r="G202" s="37"/>
      <c r="H202" s="37"/>
      <c r="I202" s="37"/>
      <c r="J202" s="38"/>
      <c r="K202" s="228"/>
      <c r="L202" s="71" t="s">
        <v>19</v>
      </c>
      <c r="M202" s="56">
        <f>SUM(M199:M201)</f>
        <v>0</v>
      </c>
      <c r="N202" s="41"/>
    </row>
    <row r="203" spans="1:14" ht="17.25" customHeight="1" x14ac:dyDescent="0.45">
      <c r="N203" s="91">
        <f>SUM(M1:M202)/2</f>
        <v>0</v>
      </c>
    </row>
    <row r="204" spans="1:14" ht="17.25" customHeight="1" x14ac:dyDescent="0.45">
      <c r="A204" s="1" t="s">
        <v>684</v>
      </c>
    </row>
  </sheetData>
  <phoneticPr fontId="3"/>
  <conditionalFormatting sqref="A198:M198 N197:N198 B197:M197 A202:N202">
    <cfRule type="expression" dxfId="6" priority="56">
      <formula>#REF!="A"</formula>
    </cfRule>
  </conditionalFormatting>
  <conditionalFormatting sqref="N200">
    <cfRule type="expression" dxfId="5" priority="54">
      <formula>#REF!="A"</formula>
    </cfRule>
  </conditionalFormatting>
  <conditionalFormatting sqref="A200:F200 H200:K200">
    <cfRule type="expression" dxfId="4" priority="53">
      <formula>#REF!="A"</formula>
    </cfRule>
  </conditionalFormatting>
  <conditionalFormatting sqref="N201">
    <cfRule type="expression" dxfId="3" priority="52">
      <formula>#REF!="A"</formula>
    </cfRule>
  </conditionalFormatting>
  <conditionalFormatting sqref="L200">
    <cfRule type="expression" dxfId="2" priority="3">
      <formula>#REF!="A"</formula>
    </cfRule>
  </conditionalFormatting>
  <conditionalFormatting sqref="A197">
    <cfRule type="expression" dxfId="1" priority="2">
      <formula>#REF!="A"</formula>
    </cfRule>
  </conditionalFormatting>
  <conditionalFormatting sqref="A201:L201">
    <cfRule type="expression" dxfId="0" priority="1">
      <formula>#REF!="A"</formula>
    </cfRule>
  </conditionalFormatting>
  <printOptions horizontalCentered="1" verticalCentered="1"/>
  <pageMargins left="0.39370078740157483" right="0.35433070866141736" top="0.78740157480314965" bottom="0.59055118110236227" header="0.39370078740157483" footer="0.19685039370078741"/>
  <pageSetup paperSize="9" scale="67" orientation="portrait" r:id="rId1"/>
  <headerFooter>
    <oddHeader>&amp;C&amp;"メイリオ,レギュラー"ねんりんピックはばたけ鳥取2024</oddHeader>
    <oddFooter>&amp;C&amp;"メイリオ,レギュラー"&amp;A&amp;R&amp;"メイリオ,レギュラー"Page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8"/>
  <sheetViews>
    <sheetView view="pageBreakPreview" zoomScale="90" zoomScaleNormal="130" zoomScaleSheetLayoutView="90" workbookViewId="0">
      <selection activeCell="M17" sqref="M17:M18"/>
    </sheetView>
  </sheetViews>
  <sheetFormatPr defaultColWidth="7.88671875" defaultRowHeight="17.25" customHeight="1" x14ac:dyDescent="0.45"/>
  <cols>
    <col min="1" max="1" width="10.5546875" style="1" customWidth="1"/>
    <col min="2" max="2" width="3.21875" style="1" customWidth="1"/>
    <col min="3" max="4" width="5.88671875" style="1" customWidth="1"/>
    <col min="5" max="5" width="25.77734375" style="1" customWidth="1"/>
    <col min="6" max="9" width="3.21875" style="89" customWidth="1"/>
    <col min="10" max="10" width="4.33203125" style="1" customWidth="1"/>
    <col min="11" max="11" width="5" style="1" customWidth="1"/>
    <col min="12" max="12" width="8.109375" style="90" customWidth="1"/>
    <col min="13" max="13" width="9.44140625" style="1" customWidth="1"/>
    <col min="14" max="14" width="29.88671875" style="92" customWidth="1"/>
    <col min="15" max="16384" width="7.88671875" style="1"/>
  </cols>
  <sheetData>
    <row r="1" spans="1:14" ht="17.25" customHeight="1" thickBot="1" x14ac:dyDescent="0.5">
      <c r="A1" s="57" t="s">
        <v>650</v>
      </c>
      <c r="B1" s="58">
        <v>1</v>
      </c>
      <c r="C1" s="58"/>
      <c r="D1" s="3" t="s">
        <v>0</v>
      </c>
      <c r="E1" s="53" t="s">
        <v>651</v>
      </c>
      <c r="F1" s="59"/>
      <c r="G1" s="59"/>
      <c r="H1" s="59"/>
      <c r="I1" s="59"/>
      <c r="J1" s="4" t="s">
        <v>1</v>
      </c>
      <c r="K1" s="6"/>
      <c r="L1" s="79" t="s">
        <v>34</v>
      </c>
      <c r="M1" s="60"/>
      <c r="N1" s="61"/>
    </row>
    <row r="2" spans="1:14" ht="17.25" customHeight="1" thickTop="1" thickBot="1" x14ac:dyDescent="0.5">
      <c r="A2" s="43" t="s">
        <v>20</v>
      </c>
      <c r="B2" s="10"/>
      <c r="C2" s="11"/>
      <c r="D2" s="12" t="s">
        <v>21</v>
      </c>
      <c r="E2" s="11"/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4" t="s">
        <v>35</v>
      </c>
      <c r="M2" s="13" t="s">
        <v>36</v>
      </c>
      <c r="N2" s="80" t="s">
        <v>10</v>
      </c>
    </row>
    <row r="3" spans="1:14" ht="17.25" customHeight="1" x14ac:dyDescent="0.45">
      <c r="A3" s="152" t="s">
        <v>692</v>
      </c>
      <c r="B3" s="277"/>
      <c r="C3" s="278"/>
      <c r="D3" s="279"/>
      <c r="E3" s="277"/>
      <c r="F3" s="280"/>
      <c r="G3" s="280"/>
      <c r="H3" s="280" t="s">
        <v>13</v>
      </c>
      <c r="I3" s="280"/>
      <c r="J3" s="280">
        <v>10</v>
      </c>
      <c r="K3" s="280" t="s">
        <v>192</v>
      </c>
      <c r="L3" s="281"/>
      <c r="M3" s="280"/>
      <c r="N3" s="282"/>
    </row>
    <row r="4" spans="1:14" ht="17.25" customHeight="1" x14ac:dyDescent="0.45">
      <c r="A4" s="152" t="s">
        <v>671</v>
      </c>
      <c r="B4" s="277"/>
      <c r="C4" s="278"/>
      <c r="D4" s="279"/>
      <c r="E4" s="277"/>
      <c r="F4" s="280"/>
      <c r="G4" s="280"/>
      <c r="H4" s="280" t="s">
        <v>674</v>
      </c>
      <c r="I4" s="280"/>
      <c r="J4" s="280">
        <v>10</v>
      </c>
      <c r="K4" s="280" t="s">
        <v>675</v>
      </c>
      <c r="L4" s="281"/>
      <c r="M4" s="280"/>
      <c r="N4" s="283" t="s">
        <v>690</v>
      </c>
    </row>
    <row r="5" spans="1:14" ht="17.25" customHeight="1" x14ac:dyDescent="0.45">
      <c r="A5" s="152" t="s">
        <v>672</v>
      </c>
      <c r="B5" s="277"/>
      <c r="C5" s="278"/>
      <c r="D5" s="279"/>
      <c r="E5" s="277"/>
      <c r="F5" s="280"/>
      <c r="G5" s="280"/>
      <c r="H5" s="280" t="s">
        <v>674</v>
      </c>
      <c r="I5" s="280"/>
      <c r="J5" s="280">
        <v>10</v>
      </c>
      <c r="K5" s="280" t="s">
        <v>675</v>
      </c>
      <c r="L5" s="281"/>
      <c r="M5" s="280"/>
      <c r="N5" s="283" t="s">
        <v>691</v>
      </c>
    </row>
    <row r="6" spans="1:14" ht="17.25" customHeight="1" x14ac:dyDescent="0.45">
      <c r="A6" s="152" t="s">
        <v>704</v>
      </c>
      <c r="B6" s="277"/>
      <c r="C6" s="278"/>
      <c r="D6" s="279"/>
      <c r="E6" s="277"/>
      <c r="F6" s="280"/>
      <c r="G6" s="280"/>
      <c r="H6" s="280" t="s">
        <v>46</v>
      </c>
      <c r="I6" s="280"/>
      <c r="J6" s="280">
        <v>180</v>
      </c>
      <c r="K6" s="280" t="s">
        <v>705</v>
      </c>
      <c r="L6" s="281"/>
      <c r="M6" s="280"/>
      <c r="N6" s="283"/>
    </row>
    <row r="7" spans="1:14" ht="17.25" customHeight="1" x14ac:dyDescent="0.45">
      <c r="A7" s="152" t="s">
        <v>700</v>
      </c>
      <c r="B7" s="277"/>
      <c r="C7" s="278"/>
      <c r="D7" s="279"/>
      <c r="E7" s="277"/>
      <c r="F7" s="280"/>
      <c r="G7" s="280"/>
      <c r="H7" s="280" t="s">
        <v>701</v>
      </c>
      <c r="I7" s="280"/>
      <c r="J7" s="280">
        <v>1</v>
      </c>
      <c r="K7" s="280" t="s">
        <v>702</v>
      </c>
      <c r="L7" s="281"/>
      <c r="M7" s="280"/>
      <c r="N7" s="283" t="s">
        <v>703</v>
      </c>
    </row>
    <row r="8" spans="1:14" ht="17.25" customHeight="1" x14ac:dyDescent="0.45">
      <c r="A8" s="152" t="s">
        <v>673</v>
      </c>
      <c r="B8" s="277"/>
      <c r="C8" s="278"/>
      <c r="D8" s="279"/>
      <c r="E8" s="277"/>
      <c r="F8" s="280"/>
      <c r="G8" s="280"/>
      <c r="H8" s="280" t="s">
        <v>674</v>
      </c>
      <c r="I8" s="280"/>
      <c r="J8" s="280">
        <v>10</v>
      </c>
      <c r="K8" s="280" t="s">
        <v>675</v>
      </c>
      <c r="L8" s="281"/>
      <c r="M8" s="280"/>
      <c r="N8" s="283"/>
    </row>
    <row r="9" spans="1:14" ht="17.25" customHeight="1" thickBot="1" x14ac:dyDescent="0.5">
      <c r="A9" s="33"/>
      <c r="B9" s="34"/>
      <c r="C9" s="35"/>
      <c r="D9" s="34"/>
      <c r="E9" s="34"/>
      <c r="F9" s="37"/>
      <c r="G9" s="37"/>
      <c r="H9" s="37"/>
      <c r="I9" s="37"/>
      <c r="J9" s="38"/>
      <c r="K9" s="39"/>
      <c r="L9" s="71" t="s">
        <v>40</v>
      </c>
      <c r="M9" s="56">
        <f>SUM(M4:M8)</f>
        <v>0</v>
      </c>
      <c r="N9" s="81"/>
    </row>
    <row r="10" spans="1:14" ht="17.25" customHeight="1" x14ac:dyDescent="0.45">
      <c r="N10" s="91">
        <f>SUM(M1:M9)/2</f>
        <v>0</v>
      </c>
    </row>
    <row r="18" spans="9:9" ht="17.25" customHeight="1" x14ac:dyDescent="0.45">
      <c r="I18" s="89">
        <v>2</v>
      </c>
    </row>
  </sheetData>
  <phoneticPr fontId="3"/>
  <printOptions horizontalCentered="1" verticalCentered="1"/>
  <pageMargins left="0.39370078740157483" right="0.35433070866141736" top="0.78740157480314965" bottom="0.59055118110236227" header="0.39370078740157483" footer="0.19685039370078741"/>
  <pageSetup paperSize="9" scale="95" orientation="landscape" r:id="rId1"/>
  <headerFooter>
    <oddHeader>&amp;C&amp;"メイリオ,レギュラー"ねんりんピックはばたけ鳥取2024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表紙</vt:lpstr>
      <vt:lpstr>ゲートボール</vt:lpstr>
      <vt:lpstr>ボウリング</vt:lpstr>
      <vt:lpstr>サッカー(バードスタジアム)</vt:lpstr>
      <vt:lpstr>サッカー(若葉台スポーツセンター)</vt:lpstr>
      <vt:lpstr>サッカー(若葉台第２グラウンド)</vt:lpstr>
      <vt:lpstr>サッカー(用瀬町運動公園)</vt:lpstr>
      <vt:lpstr>サッカー(殿ダム記念広場)</vt:lpstr>
      <vt:lpstr>太極拳</vt:lpstr>
      <vt:lpstr>俳句</vt:lpstr>
      <vt:lpstr>共通項目</vt:lpstr>
      <vt:lpstr>ゲートボール!Print_Area</vt:lpstr>
      <vt:lpstr>'サッカー(バードスタジアム)'!Print_Area</vt:lpstr>
      <vt:lpstr>'サッカー(若葉台スポーツセンター)'!Print_Area</vt:lpstr>
      <vt:lpstr>'サッカー(若葉台第２グラウンド)'!Print_Area</vt:lpstr>
      <vt:lpstr>'サッカー(殿ダム記念広場)'!Print_Area</vt:lpstr>
      <vt:lpstr>'サッカー(用瀬町運動公園)'!Print_Area</vt:lpstr>
      <vt:lpstr>ボウリング!Print_Area</vt:lpstr>
      <vt:lpstr>共通項目!Print_Area</vt:lpstr>
      <vt:lpstr>太極拳!Print_Area</vt:lpstr>
      <vt:lpstr>俳句!Print_Area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大悟</dc:creator>
  <cp:lastModifiedBy>鳥取市役所</cp:lastModifiedBy>
  <cp:lastPrinted>2024-07-25T10:02:10Z</cp:lastPrinted>
  <dcterms:created xsi:type="dcterms:W3CDTF">2023-09-22T07:02:44Z</dcterms:created>
  <dcterms:modified xsi:type="dcterms:W3CDTF">2024-07-31T02:54:59Z</dcterms:modified>
</cp:coreProperties>
</file>